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#2 AmeriCorps Programming\#1 AmeriCorps Formula\25AFENE001\#2 Year #2- 2026-2027\NOFO\NOFO\"/>
    </mc:Choice>
  </mc:AlternateContent>
  <xr:revisionPtr revIDLastSave="0" documentId="8_{F524432D-233A-4133-9B2C-C01BB20FD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C96" i="1"/>
  <c r="E94" i="1"/>
  <c r="G94" i="1" s="1"/>
  <c r="E90" i="1"/>
  <c r="E22" i="1"/>
  <c r="G19" i="1"/>
  <c r="G20" i="1"/>
  <c r="D151" i="1"/>
  <c r="E151" i="1"/>
  <c r="G131" i="1"/>
  <c r="F131" i="1"/>
  <c r="E130" i="1"/>
  <c r="E131" i="1" s="1"/>
  <c r="F117" i="1"/>
  <c r="E117" i="1"/>
  <c r="G116" i="1"/>
  <c r="G117" i="1" s="1"/>
  <c r="F112" i="1"/>
  <c r="E112" i="1"/>
  <c r="G112" i="1"/>
  <c r="F107" i="1"/>
  <c r="E107" i="1"/>
  <c r="G107" i="1"/>
  <c r="F102" i="1"/>
  <c r="F96" i="1"/>
  <c r="E95" i="1"/>
  <c r="G95" i="1" s="1"/>
  <c r="E93" i="1"/>
  <c r="G93" i="1" s="1"/>
  <c r="E92" i="1"/>
  <c r="G92" i="1" s="1"/>
  <c r="E91" i="1"/>
  <c r="G91" i="1" s="1"/>
  <c r="G90" i="1"/>
  <c r="E89" i="1"/>
  <c r="G89" i="1" s="1"/>
  <c r="F82" i="1"/>
  <c r="E82" i="1"/>
  <c r="G81" i="1"/>
  <c r="G80" i="1"/>
  <c r="G79" i="1"/>
  <c r="G77" i="1"/>
  <c r="F73" i="1"/>
  <c r="E73" i="1"/>
  <c r="G72" i="1"/>
  <c r="G73" i="1" s="1"/>
  <c r="F68" i="1"/>
  <c r="E68" i="1"/>
  <c r="F61" i="1"/>
  <c r="E61" i="1"/>
  <c r="F54" i="1"/>
  <c r="E54" i="1"/>
  <c r="G53" i="1"/>
  <c r="G54" i="1" s="1"/>
  <c r="F49" i="1"/>
  <c r="E49" i="1"/>
  <c r="G48" i="1"/>
  <c r="G47" i="1"/>
  <c r="F41" i="1"/>
  <c r="E41" i="1"/>
  <c r="G40" i="1"/>
  <c r="G41" i="1" s="1"/>
  <c r="F36" i="1"/>
  <c r="E36" i="1"/>
  <c r="G35" i="1"/>
  <c r="F29" i="1"/>
  <c r="E29" i="1"/>
  <c r="G28" i="1"/>
  <c r="G27" i="1"/>
  <c r="F22" i="1"/>
  <c r="G21" i="1"/>
  <c r="F14" i="1"/>
  <c r="E13" i="1"/>
  <c r="G13" i="1" s="1"/>
  <c r="E12" i="1"/>
  <c r="G12" i="1" s="1"/>
  <c r="E11" i="1"/>
  <c r="G11" i="1" s="1"/>
  <c r="E14" i="1" l="1"/>
  <c r="E84" i="1" s="1"/>
  <c r="G68" i="1"/>
  <c r="C97" i="1"/>
  <c r="E139" i="1" s="1"/>
  <c r="G49" i="1"/>
  <c r="G36" i="1"/>
  <c r="G82" i="1"/>
  <c r="G14" i="1"/>
  <c r="G22" i="1"/>
  <c r="G29" i="1"/>
  <c r="F84" i="1"/>
  <c r="G61" i="1"/>
  <c r="F119" i="1"/>
  <c r="G96" i="1"/>
  <c r="E96" i="1"/>
  <c r="F124" i="1" l="1"/>
  <c r="E101" i="1"/>
  <c r="G84" i="1"/>
  <c r="F125" i="1"/>
  <c r="E125" i="1" s="1"/>
  <c r="E102" i="1" l="1"/>
  <c r="E119" i="1" s="1"/>
  <c r="G124" i="1" s="1"/>
  <c r="G126" i="1" s="1"/>
  <c r="G133" i="1" s="1"/>
  <c r="G101" i="1"/>
  <c r="G102" i="1" s="1"/>
  <c r="G119" i="1" s="1"/>
  <c r="F126" i="1"/>
  <c r="F133" i="1" s="1"/>
  <c r="F135" i="1" s="1"/>
  <c r="E140" i="1" s="1"/>
  <c r="G135" i="1" l="1"/>
  <c r="E124" i="1"/>
  <c r="E126" i="1" s="1"/>
  <c r="E133" i="1" s="1"/>
  <c r="E135" i="1" s="1"/>
  <c r="F137" i="1" s="1"/>
  <c r="G137" i="1" l="1"/>
</calcChain>
</file>

<file path=xl/sharedStrings.xml><?xml version="1.0" encoding="utf-8"?>
<sst xmlns="http://schemas.openxmlformats.org/spreadsheetml/2006/main" count="172" uniqueCount="88">
  <si>
    <t xml:space="preserve">Program Name: </t>
  </si>
  <si>
    <t>SECTION I:  PROGRAM OPERATING COSTS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</si>
  <si>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</si>
  <si>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</si>
  <si>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</si>
  <si>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</si>
  <si>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</si>
  <si>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</si>
  <si>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</si>
  <si>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</si>
  <si>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</si>
  <si>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</si>
  <si>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</si>
  <si>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</si>
  <si>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</si>
  <si>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>C.2.  Member Travel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</si>
  <si>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</si>
  <si>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</si>
  <si>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</si>
  <si>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</si>
  <si>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</si>
  <si>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</si>
  <si>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</si>
  <si>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</si>
  <si>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</si>
  <si>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</si>
  <si>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</si>
  <si>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</si>
  <si>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</si>
  <si>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</si>
  <si>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</si>
  <si>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</si>
  <si>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</si>
  <si>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</si>
  <si>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</si>
  <si>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</si>
  <si>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</si>
  <si>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</si>
  <si>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</si>
  <si>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 xml:space="preserve">C.  Worker's Compensation </t>
  </si>
  <si>
    <t>E.  Other Member Costs</t>
  </si>
  <si>
    <t>SECTION III:  ADMINISTRATIVE COSTS</t>
  </si>
  <si>
    <t>A.  Corporation Fixed Percentage Method</t>
  </si>
  <si>
    <t>Corporation Fixed Amount</t>
  </si>
  <si>
    <t>(H) Total of CNCS Share of Sections I and II* .0526 * .60 for CNCS; (G) 10% of Total Program Costs (Sec. I and II of Column E)</t>
  </si>
  <si>
    <t>Total of CNCS Share of Sections I and II* .0526 * .40</t>
  </si>
  <si>
    <t>N/A</t>
  </si>
  <si>
    <t>B.  Federally Approved Indirect Cost Rate Method</t>
  </si>
  <si>
    <t>Rate</t>
  </si>
  <si>
    <t>Rate    Claimed</t>
  </si>
  <si>
    <t>Overall Match Percentage</t>
  </si>
  <si>
    <t>Corporation Cost per MSY</t>
  </si>
  <si>
    <t>Sources and Types of Match Contributions</t>
  </si>
  <si>
    <t xml:space="preserve">Source  </t>
  </si>
  <si>
    <t>Amount in Cash</t>
  </si>
  <si>
    <t>Amount In-Kind</t>
  </si>
  <si>
    <t>Intended Purpose</t>
  </si>
  <si>
    <t>C.1.  Staff Travel (includes ServeNebraska Sponsored Meetings)</t>
  </si>
  <si>
    <t xml:space="preserve">ServeNebraska Share </t>
  </si>
  <si>
    <t xml:space="preserve">Applicant Organization: </t>
  </si>
  <si>
    <t>Subtotal - Personnel:</t>
  </si>
  <si>
    <t>Subtotal - Personnel Fringe:</t>
  </si>
  <si>
    <t>Subtotal - Staff Travel:</t>
  </si>
  <si>
    <t>Subtotal - Member Travel:</t>
  </si>
  <si>
    <t>Subtotal - Equipment:</t>
  </si>
  <si>
    <t>Subtotal - Supplies:</t>
  </si>
  <si>
    <t>Subtotal - Contractual and Consultants:</t>
  </si>
  <si>
    <t>Subtotal - Staff Training:</t>
  </si>
  <si>
    <t>Subtotal - Member Training:</t>
  </si>
  <si>
    <t>Subtotal - Evaluation:</t>
  </si>
  <si>
    <t>Subtotal - Other Program Operating Costs:</t>
  </si>
  <si>
    <t>Subtotal - FICA:</t>
  </si>
  <si>
    <t>Subtotal - Worker's Compensation:</t>
  </si>
  <si>
    <t>Subtotal - Health Care:</t>
  </si>
  <si>
    <t>Subtotal - Other Member Costs:</t>
  </si>
  <si>
    <t>Subtotal SECTION I</t>
  </si>
  <si>
    <t>Subtotal SECTION II</t>
  </si>
  <si>
    <r>
      <rPr>
        <b/>
        <sz val="11"/>
        <rFont val="Calibri"/>
        <family val="2"/>
        <scheme val="minor"/>
      </rPr>
      <t>D.  Health Care</t>
    </r>
    <r>
      <rPr>
        <sz val="11"/>
        <rFont val="Calibri"/>
        <family val="2"/>
        <scheme val="minor"/>
      </rPr>
      <t xml:space="preserve"> (required for FT members, optional for PT; must meet CNCS reqs.)</t>
    </r>
  </si>
  <si>
    <t>Cost Type Basis</t>
  </si>
  <si>
    <t>Subtotal SECTION III</t>
  </si>
  <si>
    <t>TOTAL BUDGET COSTS - Sections I, II, III</t>
  </si>
  <si>
    <t>Funding Type (Private, Federal, State/Local Gov.)</t>
  </si>
  <si>
    <t>Secured or Unsecured</t>
  </si>
  <si>
    <r>
      <t>B.  FICA</t>
    </r>
    <r>
      <rPr>
        <sz val="11"/>
        <rFont val="Calibri"/>
        <family val="2"/>
        <scheme val="minor"/>
      </rPr>
      <t xml:space="preserve"> (7.65% of Total Living Allowances)</t>
    </r>
  </si>
  <si>
    <t>Attachment C: Budget Worksheet (non Fixed-Amount Grants)</t>
  </si>
  <si>
    <t>Abbreviated Time 100 hours</t>
  </si>
  <si>
    <t>D. Equipment ($10,000 minimum; not greater than 10% of total CNCS budget costs)</t>
  </si>
  <si>
    <t>2026-2027 ServeNebraska AmeriCorps Funding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</si>
</sst>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4" applyFont="1" applyAlignment="1">
      <alignment horizontal="right"/>
    </xf>
    <xf numFmtId="0" fontId="1" fillId="0" borderId="0" xfId="0" applyFont="1"/>
    <xf numFmtId="0" fontId="7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/>
    <xf numFmtId="0" fontId="7" fillId="0" borderId="0" xfId="4" applyFont="1" applyAlignment="1">
      <alignment wrapText="1"/>
    </xf>
    <xf numFmtId="0" fontId="9" fillId="0" borderId="0" xfId="4" applyFont="1"/>
    <xf numFmtId="0" fontId="10" fillId="0" borderId="0" xfId="4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5" fontId="9" fillId="0" borderId="0" xfId="4" applyNumberFormat="1" applyFont="1"/>
    <xf numFmtId="165" fontId="9" fillId="0" borderId="0" xfId="5" applyNumberFormat="1" applyFont="1" applyAlignment="1"/>
    <xf numFmtId="0" fontId="9" fillId="0" borderId="0" xfId="4" applyFont="1" applyAlignment="1">
      <alignment wrapText="1"/>
    </xf>
    <xf numFmtId="0" fontId="8" fillId="0" borderId="0" xfId="4" applyFont="1"/>
    <xf numFmtId="165" fontId="8" fillId="0" borderId="0" xfId="4" applyNumberFormat="1" applyFont="1"/>
    <xf numFmtId="0" fontId="1" fillId="0" borderId="0" xfId="0" applyFont="1" applyAlignment="1">
      <alignment horizontal="right"/>
    </xf>
    <xf numFmtId="0" fontId="10" fillId="0" borderId="0" xfId="4" applyFont="1" applyAlignment="1">
      <alignment horizontal="center"/>
    </xf>
    <xf numFmtId="165" fontId="7" fillId="0" borderId="0" xfId="4" applyNumberFormat="1" applyFont="1"/>
    <xf numFmtId="0" fontId="9" fillId="0" borderId="0" xfId="4" quotePrefix="1" applyFont="1" applyAlignment="1">
      <alignment horizontal="center"/>
    </xf>
    <xf numFmtId="165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5" fontId="9" fillId="0" borderId="0" xfId="5" applyNumberFormat="1" applyFont="1" applyAlignment="1">
      <alignment horizontal="right"/>
    </xf>
    <xf numFmtId="0" fontId="11" fillId="0" borderId="0" xfId="4" applyFont="1"/>
    <xf numFmtId="165" fontId="7" fillId="0" borderId="0" xfId="4" applyNumberFormat="1" applyFont="1" applyAlignment="1">
      <alignment horizontal="right"/>
    </xf>
    <xf numFmtId="0" fontId="12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/>
    </xf>
    <xf numFmtId="0" fontId="13" fillId="0" borderId="0" xfId="4" applyFont="1"/>
    <xf numFmtId="42" fontId="13" fillId="0" borderId="0" xfId="2" applyNumberFormat="1" applyFont="1" applyAlignment="1" applyProtection="1">
      <alignment wrapText="1"/>
    </xf>
    <xf numFmtId="42" fontId="13" fillId="0" borderId="0" xfId="4" applyNumberFormat="1" applyFont="1" applyAlignment="1">
      <alignment wrapText="1"/>
    </xf>
    <xf numFmtId="0" fontId="13" fillId="0" borderId="0" xfId="4" applyFont="1" applyAlignment="1">
      <alignment wrapText="1"/>
    </xf>
    <xf numFmtId="42" fontId="12" fillId="0" borderId="0" xfId="2" applyNumberFormat="1" applyFont="1" applyAlignment="1" applyProtection="1">
      <alignment wrapText="1"/>
    </xf>
    <xf numFmtId="0" fontId="12" fillId="0" borderId="0" xfId="4" applyFont="1"/>
    <xf numFmtId="0" fontId="13" fillId="0" borderId="0" xfId="4" applyFont="1" applyAlignment="1">
      <alignment horizontal="left" wrapText="1"/>
    </xf>
    <xf numFmtId="0" fontId="13" fillId="0" borderId="0" xfId="4" applyFont="1" applyAlignment="1">
      <alignment horizontal="right" wrapText="1"/>
    </xf>
    <xf numFmtId="165" fontId="13" fillId="0" borderId="0" xfId="4" applyNumberFormat="1" applyFont="1"/>
    <xf numFmtId="165" fontId="13" fillId="0" borderId="0" xfId="5" applyNumberFormat="1" applyFont="1" applyAlignment="1"/>
    <xf numFmtId="165" fontId="12" fillId="0" borderId="0" xfId="4" applyNumberFormat="1" applyFont="1"/>
    <xf numFmtId="2" fontId="13" fillId="0" borderId="0" xfId="4" applyNumberFormat="1" applyFont="1" applyAlignment="1">
      <alignment wrapText="1"/>
    </xf>
    <xf numFmtId="2" fontId="12" fillId="0" borderId="0" xfId="4" applyNumberFormat="1" applyFont="1" applyAlignment="1">
      <alignment wrapText="1"/>
    </xf>
    <xf numFmtId="42" fontId="12" fillId="0" borderId="0" xfId="2" applyNumberFormat="1" applyFont="1" applyBorder="1" applyAlignment="1" applyProtection="1">
      <alignment wrapText="1"/>
    </xf>
    <xf numFmtId="0" fontId="14" fillId="0" borderId="0" xfId="4" applyFont="1" applyAlignment="1">
      <alignment wrapText="1"/>
    </xf>
    <xf numFmtId="42" fontId="13" fillId="0" borderId="0" xfId="4" applyNumberFormat="1" applyFont="1"/>
    <xf numFmtId="42" fontId="13" fillId="0" borderId="0" xfId="4" applyNumberFormat="1" applyFont="1" applyAlignment="1">
      <alignment horizontal="left"/>
    </xf>
    <xf numFmtId="164" fontId="13" fillId="0" borderId="0" xfId="4" applyNumberFormat="1" applyFont="1"/>
    <xf numFmtId="0" fontId="12" fillId="0" borderId="0" xfId="4" applyFont="1" applyAlignment="1">
      <alignment horizontal="right"/>
    </xf>
    <xf numFmtId="0" fontId="13" fillId="2" borderId="5" xfId="4" applyFont="1" applyFill="1" applyBorder="1"/>
    <xf numFmtId="0" fontId="12" fillId="2" borderId="6" xfId="4" applyFont="1" applyFill="1" applyBorder="1"/>
    <xf numFmtId="42" fontId="12" fillId="2" borderId="6" xfId="4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 applyProtection="1"/>
    <xf numFmtId="10" fontId="13" fillId="2" borderId="7" xfId="3" applyNumberFormat="1" applyFont="1" applyFill="1" applyBorder="1" applyAlignment="1" applyProtection="1"/>
    <xf numFmtId="42" fontId="12" fillId="0" borderId="0" xfId="4" applyNumberFormat="1" applyFont="1" applyAlignment="1">
      <alignment horizontal="right"/>
    </xf>
    <xf numFmtId="10" fontId="13" fillId="0" borderId="0" xfId="3" applyNumberFormat="1" applyFont="1" applyFill="1" applyBorder="1" applyAlignment="1" applyProtection="1"/>
    <xf numFmtId="166" fontId="13" fillId="0" borderId="0" xfId="1" applyNumberFormat="1" applyFont="1" applyAlignment="1" applyProtection="1"/>
    <xf numFmtId="5" fontId="13" fillId="0" borderId="0" xfId="4" applyNumberFormat="1" applyFont="1"/>
    <xf numFmtId="164" fontId="13" fillId="0" borderId="0" xfId="5" applyNumberFormat="1" applyFont="1" applyAlignment="1"/>
    <xf numFmtId="0" fontId="13" fillId="0" borderId="8" xfId="4" applyFont="1" applyBorder="1"/>
    <xf numFmtId="0" fontId="13" fillId="0" borderId="8" xfId="4" applyFont="1" applyBorder="1" applyAlignment="1">
      <alignment horizontal="center" wrapText="1"/>
    </xf>
    <xf numFmtId="164" fontId="12" fillId="0" borderId="0" xfId="4" applyNumberFormat="1" applyFont="1"/>
    <xf numFmtId="164" fontId="12" fillId="0" borderId="0" xfId="5" applyNumberFormat="1" applyFont="1" applyAlignment="1"/>
    <xf numFmtId="0" fontId="13" fillId="0" borderId="8" xfId="4" applyFont="1" applyBorder="1" applyProtection="1">
      <protection locked="0"/>
    </xf>
    <xf numFmtId="42" fontId="13" fillId="0" borderId="8" xfId="2" applyNumberFormat="1" applyFont="1" applyFill="1" applyBorder="1" applyAlignment="1" applyProtection="1">
      <alignment wrapText="1"/>
      <protection locked="0"/>
    </xf>
    <xf numFmtId="6" fontId="13" fillId="0" borderId="0" xfId="4" applyNumberFormat="1" applyFont="1"/>
    <xf numFmtId="165" fontId="9" fillId="0" borderId="0" xfId="5" applyNumberFormat="1" applyFont="1" applyBorder="1" applyAlignment="1">
      <alignment horizontal="right"/>
    </xf>
    <xf numFmtId="165" fontId="9" fillId="0" borderId="0" xfId="4" applyNumberFormat="1" applyFont="1" applyAlignment="1">
      <alignment horizontal="right"/>
    </xf>
    <xf numFmtId="0" fontId="13" fillId="3" borderId="0" xfId="4" applyFont="1" applyFill="1"/>
    <xf numFmtId="0" fontId="12" fillId="3" borderId="0" xfId="4" applyFont="1" applyFill="1"/>
    <xf numFmtId="0" fontId="3" fillId="4" borderId="0" xfId="4" applyFont="1" applyFill="1" applyAlignment="1">
      <alignment horizontal="center" vertical="center"/>
    </xf>
    <xf numFmtId="0" fontId="5" fillId="4" borderId="0" xfId="4" applyFont="1" applyFill="1"/>
    <xf numFmtId="0" fontId="12" fillId="0" borderId="0" xfId="4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4" applyFont="1" applyAlignment="1">
      <alignment horizontal="right" indent="2"/>
    </xf>
    <xf numFmtId="0" fontId="13" fillId="0" borderId="0" xfId="4" applyFont="1" applyAlignment="1">
      <alignment horizontal="right"/>
    </xf>
    <xf numFmtId="0" fontId="1" fillId="3" borderId="0" xfId="0" applyFont="1" applyFill="1"/>
    <xf numFmtId="42" fontId="14" fillId="0" borderId="0" xfId="4" applyNumberFormat="1" applyFont="1" applyAlignment="1">
      <alignment wrapText="1"/>
    </xf>
    <xf numFmtId="0" fontId="5" fillId="4" borderId="0" xfId="4" applyFont="1" applyFill="1" applyAlignment="1">
      <alignment horizontal="center"/>
    </xf>
    <xf numFmtId="0" fontId="12" fillId="0" borderId="0" xfId="4" applyFont="1" applyAlignment="1">
      <alignment horizontal="right" wrapText="1" indent="2"/>
    </xf>
    <xf numFmtId="0" fontId="13" fillId="0" borderId="8" xfId="4" applyFont="1" applyBorder="1" applyAlignment="1">
      <alignment horizontal="center"/>
    </xf>
    <xf numFmtId="44" fontId="13" fillId="0" borderId="8" xfId="2" applyFont="1" applyFill="1" applyBorder="1" applyAlignment="1" applyProtection="1">
      <protection locked="0"/>
    </xf>
    <xf numFmtId="0" fontId="12" fillId="0" borderId="8" xfId="4" applyFont="1" applyBorder="1"/>
    <xf numFmtId="0" fontId="13" fillId="0" borderId="8" xfId="4" applyFont="1" applyBorder="1" applyAlignment="1" applyProtection="1">
      <alignment wrapText="1"/>
      <protection locked="0"/>
    </xf>
    <xf numFmtId="43" fontId="13" fillId="0" borderId="8" xfId="1" applyFont="1" applyFill="1" applyBorder="1" applyAlignment="1" applyProtection="1">
      <protection locked="0"/>
    </xf>
    <xf numFmtId="164" fontId="13" fillId="0" borderId="8" xfId="2" applyNumberFormat="1" applyFont="1" applyFill="1" applyBorder="1" applyAlignment="1" applyProtection="1">
      <protection locked="0"/>
    </xf>
    <xf numFmtId="9" fontId="13" fillId="0" borderId="8" xfId="3" applyFont="1" applyFill="1" applyBorder="1" applyAlignment="1" applyProtection="1">
      <alignment wrapText="1"/>
      <protection locked="0"/>
    </xf>
    <xf numFmtId="42" fontId="13" fillId="0" borderId="8" xfId="2" applyNumberFormat="1" applyFont="1" applyBorder="1" applyAlignment="1" applyProtection="1">
      <alignment wrapText="1"/>
    </xf>
    <xf numFmtId="42" fontId="13" fillId="0" borderId="8" xfId="2" applyNumberFormat="1" applyFont="1" applyFill="1" applyBorder="1" applyAlignment="1" applyProtection="1">
      <alignment wrapText="1"/>
    </xf>
    <xf numFmtId="42" fontId="12" fillId="0" borderId="8" xfId="2" applyNumberFormat="1" applyFont="1" applyBorder="1" applyAlignment="1" applyProtection="1">
      <alignment wrapText="1"/>
    </xf>
    <xf numFmtId="0" fontId="13" fillId="0" borderId="8" xfId="4" applyFont="1" applyBorder="1" applyAlignment="1" applyProtection="1">
      <alignment horizontal="left" wrapText="1"/>
      <protection locked="0"/>
    </xf>
    <xf numFmtId="42" fontId="13" fillId="0" borderId="8" xfId="2" applyNumberFormat="1" applyFont="1" applyBorder="1" applyAlignment="1" applyProtection="1">
      <alignment wrapText="1"/>
      <protection locked="0"/>
    </xf>
    <xf numFmtId="0" fontId="1" fillId="0" borderId="8" xfId="0" applyFont="1" applyBorder="1" applyAlignment="1">
      <alignment horizontal="center"/>
    </xf>
    <xf numFmtId="164" fontId="1" fillId="0" borderId="8" xfId="2" applyNumberFormat="1" applyFont="1" applyBorder="1" applyAlignment="1" applyProtection="1">
      <alignment wrapText="1"/>
      <protection locked="0"/>
    </xf>
    <xf numFmtId="0" fontId="13" fillId="0" borderId="8" xfId="4" applyFont="1" applyBorder="1" applyAlignment="1" applyProtection="1">
      <alignment horizontal="right" wrapText="1"/>
      <protection locked="0"/>
    </xf>
    <xf numFmtId="164" fontId="1" fillId="0" borderId="8" xfId="2" applyNumberFormat="1" applyFont="1" applyBorder="1" applyAlignment="1" applyProtection="1">
      <alignment horizontal="right" wrapText="1"/>
      <protection locked="0"/>
    </xf>
    <xf numFmtId="0" fontId="13" fillId="0" borderId="8" xfId="4" applyFont="1" applyBorder="1" applyAlignment="1">
      <alignment horizontal="left" wrapText="1"/>
    </xf>
    <xf numFmtId="164" fontId="12" fillId="0" borderId="8" xfId="2" applyNumberFormat="1" applyFont="1" applyBorder="1" applyAlignment="1" applyProtection="1">
      <alignment wrapText="1"/>
    </xf>
    <xf numFmtId="2" fontId="12" fillId="0" borderId="8" xfId="4" applyNumberFormat="1" applyFont="1" applyBorder="1" applyAlignment="1">
      <alignment wrapText="1"/>
    </xf>
    <xf numFmtId="42" fontId="12" fillId="0" borderId="8" xfId="4" applyNumberFormat="1" applyFont="1" applyBorder="1" applyAlignment="1">
      <alignment wrapText="1"/>
    </xf>
    <xf numFmtId="0" fontId="12" fillId="0" borderId="8" xfId="4" applyFont="1" applyBorder="1" applyAlignment="1">
      <alignment horizontal="right"/>
    </xf>
    <xf numFmtId="42" fontId="13" fillId="0" borderId="8" xfId="2" applyNumberFormat="1" applyFont="1" applyBorder="1" applyAlignment="1" applyProtection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7" fillId="0" borderId="0" xfId="4" applyFont="1"/>
    <xf numFmtId="165" fontId="17" fillId="0" borderId="0" xfId="4" applyNumberFormat="1" applyFont="1"/>
    <xf numFmtId="165" fontId="17" fillId="0" borderId="0" xfId="5" applyNumberFormat="1" applyFont="1" applyAlignment="1"/>
    <xf numFmtId="42" fontId="12" fillId="5" borderId="8" xfId="4" applyNumberFormat="1" applyFont="1" applyFill="1" applyBorder="1" applyAlignment="1">
      <alignment wrapText="1"/>
    </xf>
    <xf numFmtId="42" fontId="12" fillId="5" borderId="2" xfId="4" applyNumberFormat="1" applyFont="1" applyFill="1" applyBorder="1" applyAlignment="1">
      <alignment wrapText="1"/>
    </xf>
    <xf numFmtId="0" fontId="18" fillId="4" borderId="0" xfId="4" applyFont="1" applyFill="1"/>
    <xf numFmtId="42" fontId="15" fillId="5" borderId="2" xfId="4" applyNumberFormat="1" applyFont="1" applyFill="1" applyBorder="1"/>
    <xf numFmtId="44" fontId="13" fillId="0" borderId="0" xfId="4" applyNumberFormat="1" applyFont="1"/>
    <xf numFmtId="42" fontId="13" fillId="0" borderId="8" xfId="4" applyNumberFormat="1" applyFont="1" applyBorder="1" applyAlignment="1" applyProtection="1">
      <alignment wrapText="1"/>
      <protection locked="0"/>
    </xf>
    <xf numFmtId="0" fontId="12" fillId="5" borderId="11" xfId="4" applyFont="1" applyFill="1" applyBorder="1" applyAlignment="1">
      <alignment horizontal="right" indent="2"/>
    </xf>
    <xf numFmtId="0" fontId="12" fillId="5" borderId="11" xfId="4" applyFont="1" applyFill="1" applyBorder="1" applyProtection="1">
      <protection locked="0"/>
    </xf>
    <xf numFmtId="0" fontId="12" fillId="5" borderId="11" xfId="4" applyFont="1" applyFill="1" applyBorder="1"/>
    <xf numFmtId="44" fontId="12" fillId="5" borderId="12" xfId="2" applyFont="1" applyFill="1" applyBorder="1" applyAlignment="1" applyProtection="1">
      <protection locked="0"/>
    </xf>
    <xf numFmtId="42" fontId="12" fillId="5" borderId="12" xfId="4" applyNumberFormat="1" applyFont="1" applyFill="1" applyBorder="1" applyProtection="1">
      <protection locked="0"/>
    </xf>
    <xf numFmtId="0" fontId="6" fillId="0" borderId="0" xfId="4" applyFont="1" applyAlignment="1">
      <alignment horizontal="center" vertical="center"/>
    </xf>
    <xf numFmtId="0" fontId="13" fillId="0" borderId="8" xfId="4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8" fillId="0" borderId="0" xfId="4" applyFont="1" applyAlignment="1">
      <alignment horizontal="center" vertical="center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right" indent="2"/>
    </xf>
    <xf numFmtId="0" fontId="13" fillId="0" borderId="8" xfId="4" applyFont="1" applyBorder="1" applyAlignment="1" applyProtection="1">
      <alignment horizontal="right" wrapText="1"/>
      <protection locked="0"/>
    </xf>
    <xf numFmtId="0" fontId="1" fillId="0" borderId="8" xfId="0" applyFont="1" applyBorder="1" applyAlignment="1" applyProtection="1">
      <alignment horizontal="right" wrapText="1"/>
      <protection locked="0"/>
    </xf>
    <xf numFmtId="0" fontId="13" fillId="0" borderId="8" xfId="4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2" applyNumberFormat="1" applyFont="1" applyBorder="1" applyAlignment="1" applyProtection="1">
      <alignment wrapText="1"/>
      <protection locked="0"/>
    </xf>
    <xf numFmtId="0" fontId="13" fillId="0" borderId="8" xfId="4" applyFont="1" applyBorder="1" applyAlignment="1" applyProtection="1">
      <alignment horizontal="center" wrapText="1"/>
      <protection locked="0"/>
    </xf>
    <xf numFmtId="0" fontId="12" fillId="5" borderId="1" xfId="4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2" fillId="3" borderId="4" xfId="4" applyFont="1" applyFill="1" applyBorder="1"/>
    <xf numFmtId="0" fontId="4" fillId="3" borderId="0" xfId="0" applyFont="1" applyFill="1"/>
    <xf numFmtId="0" fontId="18" fillId="4" borderId="0" xfId="4" applyFont="1" applyFill="1"/>
    <xf numFmtId="0" fontId="19" fillId="4" borderId="0" xfId="0" applyFont="1" applyFill="1"/>
    <xf numFmtId="0" fontId="1" fillId="0" borderId="8" xfId="0" applyFont="1" applyBorder="1" applyAlignment="1" applyProtection="1">
      <alignment horizontal="left" wrapText="1"/>
      <protection locked="0"/>
    </xf>
    <xf numFmtId="0" fontId="13" fillId="3" borderId="4" xfId="4" applyFont="1" applyFill="1" applyBorder="1"/>
    <xf numFmtId="0" fontId="13" fillId="3" borderId="0" xfId="4" applyFont="1" applyFill="1"/>
    <xf numFmtId="0" fontId="12" fillId="0" borderId="9" xfId="4" applyFont="1" applyBorder="1" applyAlignment="1">
      <alignment horizontal="right"/>
    </xf>
    <xf numFmtId="0" fontId="12" fillId="0" borderId="10" xfId="4" applyFont="1" applyBorder="1" applyAlignment="1">
      <alignment horizontal="right"/>
    </xf>
    <xf numFmtId="0" fontId="13" fillId="0" borderId="8" xfId="4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2" fillId="0" borderId="0" xfId="4" applyFont="1" applyAlignment="1">
      <alignment horizontal="right" wrapText="1" indent="2"/>
    </xf>
    <xf numFmtId="0" fontId="13" fillId="0" borderId="8" xfId="4" applyFont="1" applyBorder="1" applyAlignment="1" applyProtection="1">
      <alignment horizontal="left"/>
      <protection locked="0"/>
    </xf>
    <xf numFmtId="0" fontId="4" fillId="5" borderId="2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5" fillId="5" borderId="1" xfId="4" applyFont="1" applyFill="1" applyBorder="1" applyAlignment="1">
      <alignment horizontal="left"/>
    </xf>
    <xf numFmtId="0" fontId="16" fillId="5" borderId="2" xfId="0" applyFont="1" applyFill="1" applyBorder="1" applyAlignment="1">
      <alignment horizontal="left"/>
    </xf>
    <xf numFmtId="0" fontId="13" fillId="0" borderId="0" xfId="4" applyFont="1"/>
    <xf numFmtId="0" fontId="12" fillId="3" borderId="1" xfId="4" applyFont="1" applyFill="1" applyBorder="1"/>
    <xf numFmtId="0" fontId="12" fillId="3" borderId="2" xfId="4" applyFont="1" applyFill="1" applyBorder="1"/>
    <xf numFmtId="0" fontId="12" fillId="3" borderId="3" xfId="4" applyFont="1" applyFill="1" applyBorder="1"/>
    <xf numFmtId="0" fontId="13" fillId="0" borderId="8" xfId="4" applyFont="1" applyBorder="1" applyAlignment="1" applyProtection="1">
      <alignment horizontal="center"/>
      <protection locked="0"/>
    </xf>
    <xf numFmtId="0" fontId="13" fillId="5" borderId="11" xfId="4" applyFont="1" applyFill="1" applyBorder="1" applyAlignment="1" applyProtection="1">
      <alignment horizontal="center"/>
      <protection locked="0"/>
    </xf>
  </cellXfs>
  <cellStyles count="6">
    <cellStyle name="Comma" xfId="1" builtinId="3"/>
    <cellStyle name="Currency" xfId="2" builtinId="4"/>
    <cellStyle name="Currency_narrativecopy.xls" xfId="5" xr:uid="{00000000-0005-0000-0000-000002000000}"/>
    <cellStyle name="Normal" xfId="0" builtinId="0"/>
    <cellStyle name="Normal_narrativecopy.xls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showGridLines="0" tabSelected="1" topLeftCell="A14" zoomScale="110" zoomScaleNormal="110" zoomScaleSheetLayoutView="100" workbookViewId="0">
      <selection activeCell="I6" sqref="I6"/>
    </sheetView>
  </sheetViews>
  <sheetFormatPr defaultColWidth="9" defaultRowHeight="15"/>
  <cols>
    <col min="1" max="1" width="42" style="3" customWidth="1"/>
    <col min="2" max="2" width="11.85546875" style="3" customWidth="1"/>
    <col min="3" max="3" width="15.7109375" style="3" customWidth="1"/>
    <col min="4" max="4" width="11.7109375" style="4" customWidth="1"/>
    <col min="5" max="5" width="14.28515625" style="4" customWidth="1"/>
    <col min="6" max="7" width="14.28515625" style="1" customWidth="1"/>
    <col min="8" max="8" width="9" style="1" bestFit="1" customWidth="1"/>
    <col min="9" max="9" width="10" style="1" bestFit="1" customWidth="1"/>
    <col min="10" max="10" width="10.5703125" style="2" bestFit="1" customWidth="1"/>
    <col min="11" max="16384" width="9" style="3"/>
  </cols>
  <sheetData>
    <row r="1" spans="1:10" ht="17.25">
      <c r="A1" s="117" t="s">
        <v>87</v>
      </c>
      <c r="B1" s="117"/>
      <c r="C1" s="117"/>
      <c r="D1" s="117"/>
      <c r="E1" s="117"/>
      <c r="F1" s="117"/>
      <c r="G1" s="117"/>
    </row>
    <row r="2" spans="1:10" ht="17.25">
      <c r="A2" s="117" t="s">
        <v>84</v>
      </c>
      <c r="B2" s="117"/>
      <c r="C2" s="117"/>
      <c r="D2" s="117"/>
      <c r="E2" s="117"/>
      <c r="F2" s="117"/>
      <c r="G2" s="117"/>
    </row>
    <row r="3" spans="1:10" ht="9" customHeight="1">
      <c r="A3" s="117"/>
      <c r="B3" s="117"/>
      <c r="C3" s="117"/>
      <c r="D3" s="117"/>
      <c r="E3" s="117"/>
      <c r="F3" s="117"/>
      <c r="G3" s="117"/>
    </row>
    <row r="4" spans="1:10">
      <c r="A4" s="25" t="s">
        <v>59</v>
      </c>
      <c r="B4" s="120"/>
      <c r="C4" s="120"/>
      <c r="D4" s="120"/>
      <c r="E4" s="120"/>
      <c r="F4" s="120"/>
      <c r="G4" s="120"/>
    </row>
    <row r="5" spans="1:10">
      <c r="A5" s="25" t="s">
        <v>0</v>
      </c>
      <c r="B5" s="120"/>
      <c r="C5" s="120"/>
      <c r="D5" s="120"/>
      <c r="E5" s="120"/>
      <c r="F5" s="120"/>
      <c r="G5" s="120"/>
    </row>
    <row r="6" spans="1:10" ht="9" customHeight="1">
      <c r="A6" s="25"/>
      <c r="B6" s="26"/>
      <c r="C6" s="26"/>
      <c r="D6" s="26"/>
      <c r="E6" s="26"/>
      <c r="F6" s="26"/>
      <c r="G6" s="26"/>
    </row>
    <row r="7" spans="1:10" s="28" customFormat="1" ht="15.75">
      <c r="A7" s="108" t="s">
        <v>1</v>
      </c>
      <c r="B7" s="69"/>
      <c r="C7" s="77"/>
      <c r="D7" s="77"/>
      <c r="E7" s="77"/>
      <c r="F7" s="77"/>
      <c r="G7" s="77"/>
      <c r="H7" s="27"/>
      <c r="I7" s="27"/>
      <c r="J7" s="2"/>
    </row>
    <row r="8" spans="1:10" s="29" customFormat="1">
      <c r="A8" s="68" t="s">
        <v>2</v>
      </c>
      <c r="B8" s="67"/>
      <c r="C8" s="67"/>
      <c r="D8" s="67"/>
      <c r="E8" s="67"/>
      <c r="F8" s="67"/>
      <c r="G8" s="67"/>
      <c r="H8" s="27"/>
      <c r="I8" s="27"/>
    </row>
    <row r="9" spans="1:10" s="29" customFormat="1" ht="45">
      <c r="A9" s="79" t="s">
        <v>3</v>
      </c>
      <c r="B9" s="79" t="s">
        <v>4</v>
      </c>
      <c r="C9" s="59" t="s">
        <v>5</v>
      </c>
      <c r="D9" s="59" t="s">
        <v>6</v>
      </c>
      <c r="E9" s="59" t="s">
        <v>7</v>
      </c>
      <c r="F9" s="59" t="s">
        <v>8</v>
      </c>
      <c r="G9" s="59" t="s">
        <v>9</v>
      </c>
      <c r="H9" s="27"/>
      <c r="I9" s="27"/>
    </row>
    <row r="10" spans="1:10" s="29" customFormat="1">
      <c r="A10" s="82"/>
      <c r="B10" s="83"/>
      <c r="C10" s="84"/>
      <c r="D10" s="85"/>
      <c r="E10" s="86">
        <v>0</v>
      </c>
      <c r="F10" s="87">
        <v>0</v>
      </c>
      <c r="G10" s="86">
        <v>0</v>
      </c>
      <c r="H10" s="31"/>
      <c r="I10" s="32"/>
    </row>
    <row r="11" spans="1:10" s="29" customFormat="1">
      <c r="A11" s="82"/>
      <c r="B11" s="83"/>
      <c r="C11" s="84"/>
      <c r="D11" s="85"/>
      <c r="E11" s="86">
        <f>+B11*C11*D11</f>
        <v>0</v>
      </c>
      <c r="F11" s="87">
        <v>0</v>
      </c>
      <c r="G11" s="86">
        <f>E11-F11</f>
        <v>0</v>
      </c>
      <c r="H11" s="32"/>
      <c r="I11" s="32"/>
    </row>
    <row r="12" spans="1:10" s="29" customFormat="1">
      <c r="A12" s="82"/>
      <c r="B12" s="83"/>
      <c r="C12" s="84"/>
      <c r="D12" s="85"/>
      <c r="E12" s="86">
        <f>+B12*C12*D12</f>
        <v>0</v>
      </c>
      <c r="F12" s="87">
        <v>0</v>
      </c>
      <c r="G12" s="86">
        <f>E12-F12</f>
        <v>0</v>
      </c>
      <c r="H12" s="32"/>
      <c r="I12" s="32"/>
    </row>
    <row r="13" spans="1:10" s="29" customFormat="1">
      <c r="A13" s="82"/>
      <c r="B13" s="83"/>
      <c r="C13" s="84"/>
      <c r="D13" s="85"/>
      <c r="E13" s="87">
        <f>+B13*C13*D13</f>
        <v>0</v>
      </c>
      <c r="F13" s="87"/>
      <c r="G13" s="86">
        <f>E13-F13</f>
        <v>0</v>
      </c>
      <c r="H13" s="32"/>
      <c r="I13" s="32"/>
    </row>
    <row r="14" spans="1:10" s="34" customFormat="1">
      <c r="A14" s="122" t="s">
        <v>60</v>
      </c>
      <c r="B14" s="122"/>
      <c r="C14" s="122"/>
      <c r="D14" s="122"/>
      <c r="E14" s="88">
        <f>SUM(E10:E13)</f>
        <v>0</v>
      </c>
      <c r="F14" s="88">
        <f>SUM(F10:F13)</f>
        <v>0</v>
      </c>
      <c r="G14" s="88">
        <f>SUM(G10:G13)</f>
        <v>0</v>
      </c>
      <c r="H14" s="32"/>
      <c r="I14" s="32"/>
    </row>
    <row r="15" spans="1:10" s="34" customFormat="1">
      <c r="A15" s="121"/>
      <c r="B15" s="121"/>
      <c r="C15" s="121"/>
      <c r="D15" s="121"/>
      <c r="E15" s="121"/>
      <c r="F15" s="121"/>
      <c r="G15" s="121"/>
      <c r="H15" s="32"/>
      <c r="I15" s="32"/>
    </row>
    <row r="16" spans="1:10" s="34" customFormat="1">
      <c r="A16" s="68" t="s">
        <v>10</v>
      </c>
      <c r="B16" s="67"/>
      <c r="C16" s="67"/>
      <c r="D16" s="67"/>
      <c r="E16" s="67"/>
      <c r="F16" s="67"/>
      <c r="G16" s="67"/>
      <c r="H16" s="32"/>
      <c r="I16" s="32"/>
    </row>
    <row r="17" spans="1:9" s="34" customFormat="1" ht="30">
      <c r="A17" s="79" t="s">
        <v>11</v>
      </c>
      <c r="B17" s="125" t="s">
        <v>12</v>
      </c>
      <c r="C17" s="126"/>
      <c r="D17" s="126"/>
      <c r="E17" s="59" t="s">
        <v>13</v>
      </c>
      <c r="F17" s="59" t="s">
        <v>8</v>
      </c>
      <c r="G17" s="59" t="s">
        <v>9</v>
      </c>
      <c r="H17" s="32"/>
      <c r="I17" s="32"/>
    </row>
    <row r="18" spans="1:9" s="34" customFormat="1">
      <c r="A18" s="89"/>
      <c r="B18" s="123"/>
      <c r="C18" s="124"/>
      <c r="D18" s="124"/>
      <c r="E18" s="63">
        <v>0</v>
      </c>
      <c r="F18" s="63">
        <v>0</v>
      </c>
      <c r="G18" s="87">
        <v>0</v>
      </c>
      <c r="H18" s="32"/>
      <c r="I18" s="32"/>
    </row>
    <row r="19" spans="1:9" s="34" customFormat="1">
      <c r="A19" s="89"/>
      <c r="B19" s="123"/>
      <c r="C19" s="124"/>
      <c r="D19" s="124"/>
      <c r="E19" s="63">
        <v>0</v>
      </c>
      <c r="F19" s="63">
        <v>0</v>
      </c>
      <c r="G19" s="87">
        <f>E19-F19</f>
        <v>0</v>
      </c>
      <c r="H19" s="32"/>
      <c r="I19" s="32"/>
    </row>
    <row r="20" spans="1:9" s="34" customFormat="1">
      <c r="A20" s="89"/>
      <c r="B20" s="123"/>
      <c r="C20" s="124"/>
      <c r="D20" s="124"/>
      <c r="E20" s="63">
        <v>0</v>
      </c>
      <c r="F20" s="63">
        <v>0</v>
      </c>
      <c r="G20" s="87">
        <f>E20-F20</f>
        <v>0</v>
      </c>
      <c r="H20" s="32"/>
      <c r="I20" s="32"/>
    </row>
    <row r="21" spans="1:9" s="34" customFormat="1">
      <c r="A21" s="89"/>
      <c r="B21" s="123"/>
      <c r="C21" s="124"/>
      <c r="D21" s="124"/>
      <c r="E21" s="63">
        <v>0</v>
      </c>
      <c r="F21" s="63">
        <v>0</v>
      </c>
      <c r="G21" s="87">
        <f>E21-F21</f>
        <v>0</v>
      </c>
      <c r="H21" s="32"/>
      <c r="I21" s="32"/>
    </row>
    <row r="22" spans="1:9" s="34" customFormat="1">
      <c r="A22" s="122" t="s">
        <v>61</v>
      </c>
      <c r="B22" s="122"/>
      <c r="C22" s="122"/>
      <c r="D22" s="122"/>
      <c r="E22" s="88">
        <f>SUM(E18:E21)</f>
        <v>0</v>
      </c>
      <c r="F22" s="88">
        <f>SUM(F18:F21)</f>
        <v>0</v>
      </c>
      <c r="G22" s="88">
        <f>SUM(G18:G21)</f>
        <v>0</v>
      </c>
      <c r="H22" s="32"/>
      <c r="I22" s="32"/>
    </row>
    <row r="23" spans="1:9" s="34" customFormat="1">
      <c r="A23" s="35"/>
      <c r="B23" s="35"/>
      <c r="C23" s="9"/>
      <c r="D23" s="9"/>
      <c r="E23" s="30"/>
      <c r="F23" s="33"/>
      <c r="G23" s="33"/>
      <c r="H23" s="32"/>
      <c r="I23" s="32"/>
    </row>
    <row r="24" spans="1:9" s="34" customFormat="1">
      <c r="A24" s="68" t="s">
        <v>57</v>
      </c>
      <c r="B24" s="67"/>
      <c r="C24" s="67"/>
      <c r="D24" s="67"/>
      <c r="E24" s="67"/>
      <c r="F24" s="67"/>
      <c r="G24" s="67"/>
      <c r="H24" s="32"/>
      <c r="I24" s="32"/>
    </row>
    <row r="25" spans="1:9" s="34" customFormat="1" ht="30">
      <c r="A25" s="79" t="s">
        <v>11</v>
      </c>
      <c r="B25" s="125" t="s">
        <v>12</v>
      </c>
      <c r="C25" s="126"/>
      <c r="D25" s="126"/>
      <c r="E25" s="59" t="s">
        <v>13</v>
      </c>
      <c r="F25" s="59" t="s">
        <v>8</v>
      </c>
      <c r="G25" s="59" t="s">
        <v>9</v>
      </c>
      <c r="H25" s="32"/>
      <c r="I25" s="32"/>
    </row>
    <row r="26" spans="1:9" s="34" customFormat="1" ht="15" customHeight="1">
      <c r="A26" s="89"/>
      <c r="B26" s="118"/>
      <c r="C26" s="119"/>
      <c r="D26" s="119"/>
      <c r="E26" s="63">
        <v>0</v>
      </c>
      <c r="F26" s="63">
        <v>0</v>
      </c>
      <c r="G26" s="87">
        <v>0</v>
      </c>
      <c r="H26" s="32"/>
      <c r="I26" s="32"/>
    </row>
    <row r="27" spans="1:9" s="34" customFormat="1" ht="15" customHeight="1">
      <c r="A27" s="89"/>
      <c r="B27" s="118"/>
      <c r="C27" s="119"/>
      <c r="D27" s="119"/>
      <c r="E27" s="63">
        <v>0</v>
      </c>
      <c r="F27" s="63">
        <v>0</v>
      </c>
      <c r="G27" s="87">
        <f>E27-F27</f>
        <v>0</v>
      </c>
      <c r="H27" s="32"/>
      <c r="I27" s="32"/>
    </row>
    <row r="28" spans="1:9" s="34" customFormat="1" ht="15" customHeight="1">
      <c r="A28" s="89"/>
      <c r="B28" s="118"/>
      <c r="C28" s="119"/>
      <c r="D28" s="119"/>
      <c r="E28" s="63">
        <v>0</v>
      </c>
      <c r="F28" s="63">
        <v>0</v>
      </c>
      <c r="G28" s="87">
        <f>E28-F28</f>
        <v>0</v>
      </c>
      <c r="H28" s="32"/>
      <c r="I28" s="32"/>
    </row>
    <row r="29" spans="1:9" s="34" customFormat="1" ht="15" customHeight="1">
      <c r="A29" s="122" t="s">
        <v>62</v>
      </c>
      <c r="B29" s="122"/>
      <c r="C29" s="122"/>
      <c r="D29" s="122"/>
      <c r="E29" s="88">
        <f>SUM(E26:E28)</f>
        <v>0</v>
      </c>
      <c r="F29" s="88">
        <f>SUM(F26:F28)</f>
        <v>0</v>
      </c>
      <c r="G29" s="88">
        <f>SUM(G26:G28)</f>
        <v>0</v>
      </c>
      <c r="H29" s="32"/>
      <c r="I29" s="32"/>
    </row>
    <row r="30" spans="1:9" s="34" customFormat="1" ht="15" customHeight="1">
      <c r="A30" s="35"/>
      <c r="B30" s="36"/>
      <c r="C30" s="10"/>
      <c r="D30" s="10"/>
      <c r="E30" s="30"/>
      <c r="F30" s="33"/>
      <c r="G30" s="33"/>
      <c r="H30" s="32"/>
      <c r="I30" s="32"/>
    </row>
    <row r="31" spans="1:9" s="34" customFormat="1">
      <c r="A31" s="68" t="s">
        <v>15</v>
      </c>
      <c r="B31" s="67"/>
      <c r="C31" s="67"/>
      <c r="D31" s="67"/>
      <c r="E31" s="67"/>
      <c r="F31" s="67"/>
      <c r="G31" s="67"/>
      <c r="H31" s="32"/>
      <c r="I31" s="32"/>
    </row>
    <row r="32" spans="1:9" s="34" customFormat="1" ht="30">
      <c r="A32" s="79" t="s">
        <v>11</v>
      </c>
      <c r="B32" s="125" t="s">
        <v>12</v>
      </c>
      <c r="C32" s="126"/>
      <c r="D32" s="126"/>
      <c r="E32" s="59" t="s">
        <v>13</v>
      </c>
      <c r="F32" s="59" t="s">
        <v>8</v>
      </c>
      <c r="G32" s="59" t="s">
        <v>9</v>
      </c>
      <c r="H32" s="32"/>
      <c r="I32" s="32"/>
    </row>
    <row r="33" spans="1:9" s="34" customFormat="1" ht="15" customHeight="1">
      <c r="A33" s="89"/>
      <c r="B33" s="118"/>
      <c r="C33" s="119"/>
      <c r="D33" s="119"/>
      <c r="E33" s="90">
        <v>0</v>
      </c>
      <c r="F33" s="90">
        <v>0</v>
      </c>
      <c r="G33" s="86">
        <v>0</v>
      </c>
      <c r="H33" s="32"/>
      <c r="I33" s="32"/>
    </row>
    <row r="34" spans="1:9" s="34" customFormat="1" ht="15" customHeight="1">
      <c r="A34" s="89"/>
      <c r="B34" s="118"/>
      <c r="C34" s="119"/>
      <c r="D34" s="119"/>
      <c r="E34" s="90">
        <v>0</v>
      </c>
      <c r="F34" s="90">
        <v>0</v>
      </c>
      <c r="G34" s="86">
        <v>0</v>
      </c>
      <c r="H34" s="32"/>
      <c r="I34" s="32"/>
    </row>
    <row r="35" spans="1:9" s="34" customFormat="1" ht="15" customHeight="1">
      <c r="A35" s="89"/>
      <c r="B35" s="118"/>
      <c r="C35" s="119"/>
      <c r="D35" s="119"/>
      <c r="E35" s="90">
        <v>0</v>
      </c>
      <c r="F35" s="90">
        <v>0</v>
      </c>
      <c r="G35" s="86">
        <f>E35-F35</f>
        <v>0</v>
      </c>
      <c r="H35" s="32"/>
      <c r="I35" s="32"/>
    </row>
    <row r="36" spans="1:9" s="34" customFormat="1" ht="15" customHeight="1">
      <c r="A36" s="122" t="s">
        <v>63</v>
      </c>
      <c r="B36" s="122"/>
      <c r="C36" s="122"/>
      <c r="D36" s="122"/>
      <c r="E36" s="88">
        <f>SUM(E33:E35)</f>
        <v>0</v>
      </c>
      <c r="F36" s="88">
        <f>SUM(F33:F35)</f>
        <v>0</v>
      </c>
      <c r="G36" s="88">
        <f>SUM(G33:G35)</f>
        <v>0</v>
      </c>
      <c r="H36" s="32"/>
      <c r="I36" s="32"/>
    </row>
    <row r="37" spans="1:9" s="34" customFormat="1" ht="15" customHeight="1">
      <c r="A37" s="35"/>
      <c r="B37" s="35"/>
      <c r="C37" s="9"/>
      <c r="D37" s="9"/>
      <c r="E37" s="30"/>
      <c r="F37" s="33"/>
      <c r="G37" s="33"/>
      <c r="H37" s="32"/>
      <c r="I37" s="32"/>
    </row>
    <row r="38" spans="1:9" s="34" customFormat="1" ht="15" customHeight="1">
      <c r="A38" s="68" t="s">
        <v>86</v>
      </c>
      <c r="B38" s="67"/>
      <c r="C38" s="67"/>
      <c r="D38" s="67"/>
      <c r="E38" s="67"/>
      <c r="F38" s="67"/>
      <c r="G38" s="67"/>
      <c r="H38" s="32"/>
      <c r="I38" s="32"/>
    </row>
    <row r="39" spans="1:9" s="34" customFormat="1" ht="30">
      <c r="A39" s="79" t="s">
        <v>16</v>
      </c>
      <c r="B39" s="79" t="s">
        <v>4</v>
      </c>
      <c r="C39" s="126" t="s">
        <v>17</v>
      </c>
      <c r="D39" s="126"/>
      <c r="E39" s="59" t="s">
        <v>13</v>
      </c>
      <c r="F39" s="59" t="s">
        <v>8</v>
      </c>
      <c r="G39" s="59" t="s">
        <v>9</v>
      </c>
      <c r="H39" s="32"/>
      <c r="I39" s="32"/>
    </row>
    <row r="40" spans="1:9" s="34" customFormat="1">
      <c r="A40" s="89"/>
      <c r="B40" s="89"/>
      <c r="C40" s="127"/>
      <c r="D40" s="127"/>
      <c r="E40" s="90">
        <v>0</v>
      </c>
      <c r="F40" s="90">
        <v>0</v>
      </c>
      <c r="G40" s="86">
        <f>E40-F40</f>
        <v>0</v>
      </c>
      <c r="H40" s="32"/>
      <c r="I40" s="32"/>
    </row>
    <row r="41" spans="1:9" s="34" customFormat="1">
      <c r="A41" s="122" t="s">
        <v>64</v>
      </c>
      <c r="B41" s="122"/>
      <c r="C41" s="122"/>
      <c r="D41" s="122"/>
      <c r="E41" s="88">
        <f>SUM(E40)</f>
        <v>0</v>
      </c>
      <c r="F41" s="88">
        <f>SUM(F40)</f>
        <v>0</v>
      </c>
      <c r="G41" s="88">
        <f>SUM(G40)</f>
        <v>0</v>
      </c>
      <c r="H41" s="32"/>
      <c r="I41" s="32"/>
    </row>
    <row r="42" spans="1:9" s="34" customFormat="1">
      <c r="A42" s="73"/>
      <c r="B42" s="73"/>
      <c r="C42" s="73"/>
      <c r="D42" s="73"/>
      <c r="E42" s="33"/>
      <c r="F42" s="33"/>
      <c r="G42" s="33"/>
      <c r="H42" s="32"/>
      <c r="I42" s="32"/>
    </row>
    <row r="43" spans="1:9" s="34" customFormat="1">
      <c r="A43" s="68" t="s">
        <v>18</v>
      </c>
      <c r="B43" s="67"/>
      <c r="C43" s="67"/>
      <c r="D43" s="67"/>
      <c r="E43" s="67"/>
      <c r="F43" s="67"/>
      <c r="G43" s="67"/>
      <c r="H43" s="32"/>
      <c r="I43" s="32"/>
    </row>
    <row r="44" spans="1:9" s="34" customFormat="1" ht="30">
      <c r="A44" s="79" t="s">
        <v>19</v>
      </c>
      <c r="B44" s="125" t="s">
        <v>12</v>
      </c>
      <c r="C44" s="126"/>
      <c r="D44" s="126"/>
      <c r="E44" s="59" t="s">
        <v>13</v>
      </c>
      <c r="F44" s="59" t="s">
        <v>8</v>
      </c>
      <c r="G44" s="59" t="s">
        <v>9</v>
      </c>
      <c r="H44" s="32"/>
      <c r="I44" s="32"/>
    </row>
    <row r="45" spans="1:9" s="34" customFormat="1" ht="15" customHeight="1">
      <c r="A45" s="89"/>
      <c r="B45" s="118"/>
      <c r="C45" s="119"/>
      <c r="D45" s="119"/>
      <c r="E45" s="90">
        <v>0</v>
      </c>
      <c r="F45" s="90">
        <v>0</v>
      </c>
      <c r="G45" s="86">
        <v>0</v>
      </c>
      <c r="H45" s="32"/>
      <c r="I45" s="32"/>
    </row>
    <row r="46" spans="1:9" s="34" customFormat="1" ht="15" customHeight="1">
      <c r="A46" s="89"/>
      <c r="B46" s="118"/>
      <c r="C46" s="119"/>
      <c r="D46" s="119"/>
      <c r="E46" s="90">
        <v>0</v>
      </c>
      <c r="F46" s="90">
        <v>0</v>
      </c>
      <c r="G46" s="86">
        <v>0</v>
      </c>
      <c r="H46" s="32"/>
      <c r="I46" s="32"/>
    </row>
    <row r="47" spans="1:9" s="34" customFormat="1" ht="15" customHeight="1">
      <c r="A47" s="89"/>
      <c r="B47" s="118"/>
      <c r="C47" s="119"/>
      <c r="D47" s="119"/>
      <c r="E47" s="90">
        <v>0</v>
      </c>
      <c r="F47" s="90">
        <v>0</v>
      </c>
      <c r="G47" s="86">
        <f>E47-F47</f>
        <v>0</v>
      </c>
      <c r="H47" s="32"/>
      <c r="I47" s="32"/>
    </row>
    <row r="48" spans="1:9" s="34" customFormat="1" ht="15" customHeight="1">
      <c r="A48" s="89"/>
      <c r="B48" s="118"/>
      <c r="C48" s="119"/>
      <c r="D48" s="119"/>
      <c r="E48" s="90">
        <v>0</v>
      </c>
      <c r="F48" s="90">
        <v>0</v>
      </c>
      <c r="G48" s="86">
        <f>E48-F48</f>
        <v>0</v>
      </c>
      <c r="H48" s="32"/>
      <c r="I48" s="32"/>
    </row>
    <row r="49" spans="1:13" s="34" customFormat="1" ht="15" customHeight="1">
      <c r="A49" s="122" t="s">
        <v>65</v>
      </c>
      <c r="B49" s="122"/>
      <c r="C49" s="122"/>
      <c r="D49" s="122"/>
      <c r="E49" s="88">
        <f>SUM(E45:E48)</f>
        <v>0</v>
      </c>
      <c r="F49" s="88">
        <f>SUM(F45:F48)</f>
        <v>0</v>
      </c>
      <c r="G49" s="88">
        <f>SUM(G45:G48)</f>
        <v>0</v>
      </c>
      <c r="H49" s="32"/>
      <c r="I49" s="32"/>
    </row>
    <row r="50" spans="1:13" s="34" customFormat="1" ht="15" customHeight="1">
      <c r="A50" s="73"/>
      <c r="B50" s="73"/>
      <c r="C50" s="73"/>
      <c r="D50" s="73"/>
      <c r="E50" s="33"/>
      <c r="F50" s="33"/>
      <c r="G50" s="33"/>
      <c r="H50" s="32"/>
      <c r="I50" s="32"/>
    </row>
    <row r="51" spans="1:13" s="34" customFormat="1" ht="15" customHeight="1">
      <c r="A51" s="68" t="s">
        <v>20</v>
      </c>
      <c r="B51" s="67"/>
      <c r="C51" s="67"/>
      <c r="D51" s="67"/>
      <c r="E51" s="67"/>
      <c r="F51" s="67"/>
      <c r="G51" s="67"/>
      <c r="H51" s="32"/>
      <c r="I51" s="32"/>
    </row>
    <row r="52" spans="1:13" s="34" customFormat="1" ht="30">
      <c r="A52" s="79" t="s">
        <v>11</v>
      </c>
      <c r="B52" s="125" t="s">
        <v>12</v>
      </c>
      <c r="C52" s="126"/>
      <c r="D52" s="91" t="s">
        <v>21</v>
      </c>
      <c r="E52" s="59" t="s">
        <v>13</v>
      </c>
      <c r="F52" s="59" t="s">
        <v>8</v>
      </c>
      <c r="G52" s="59" t="s">
        <v>9</v>
      </c>
      <c r="H52" s="32"/>
      <c r="I52" s="32"/>
    </row>
    <row r="53" spans="1:13" s="34" customFormat="1" ht="15" customHeight="1">
      <c r="A53" s="89"/>
      <c r="B53" s="118"/>
      <c r="C53" s="119"/>
      <c r="D53" s="92"/>
      <c r="E53" s="90">
        <v>0</v>
      </c>
      <c r="F53" s="90">
        <v>0</v>
      </c>
      <c r="G53" s="86">
        <f>E53-F53</f>
        <v>0</v>
      </c>
      <c r="H53" s="32"/>
      <c r="I53" s="32"/>
    </row>
    <row r="54" spans="1:13" s="34" customFormat="1" ht="15" customHeight="1">
      <c r="A54" s="122" t="s">
        <v>66</v>
      </c>
      <c r="B54" s="122"/>
      <c r="C54" s="122"/>
      <c r="D54" s="122"/>
      <c r="E54" s="88">
        <f>E53</f>
        <v>0</v>
      </c>
      <c r="F54" s="88">
        <f>SUM(F53:F53)</f>
        <v>0</v>
      </c>
      <c r="G54" s="88">
        <f>SUM(G53:G53)</f>
        <v>0</v>
      </c>
      <c r="H54" s="32"/>
      <c r="I54" s="32"/>
    </row>
    <row r="55" spans="1:13" s="34" customFormat="1" ht="15" customHeight="1">
      <c r="A55" s="73"/>
      <c r="B55" s="73"/>
      <c r="C55" s="73"/>
      <c r="D55" s="73"/>
      <c r="E55" s="33"/>
      <c r="F55" s="33"/>
      <c r="G55" s="33"/>
      <c r="H55" s="32"/>
      <c r="I55" s="32"/>
    </row>
    <row r="56" spans="1:13" s="29" customFormat="1">
      <c r="A56" s="68" t="s">
        <v>22</v>
      </c>
      <c r="B56" s="67"/>
      <c r="C56" s="67"/>
      <c r="D56" s="67"/>
      <c r="E56" s="67"/>
      <c r="F56" s="67"/>
      <c r="G56" s="67"/>
      <c r="H56" s="32"/>
      <c r="I56" s="32"/>
    </row>
    <row r="57" spans="1:13" s="29" customFormat="1" ht="30">
      <c r="A57" s="79" t="s">
        <v>11</v>
      </c>
      <c r="B57" s="125" t="s">
        <v>12</v>
      </c>
      <c r="C57" s="126"/>
      <c r="D57" s="91" t="s">
        <v>21</v>
      </c>
      <c r="E57" s="59" t="s">
        <v>13</v>
      </c>
      <c r="F57" s="59" t="s">
        <v>8</v>
      </c>
      <c r="G57" s="59" t="s">
        <v>9</v>
      </c>
      <c r="H57" s="32"/>
      <c r="I57" s="32"/>
    </row>
    <row r="58" spans="1:13" s="29" customFormat="1" ht="15" customHeight="1">
      <c r="A58" s="89"/>
      <c r="B58" s="118"/>
      <c r="C58" s="119"/>
      <c r="D58" s="92"/>
      <c r="E58" s="90">
        <v>0</v>
      </c>
      <c r="F58" s="90">
        <v>0</v>
      </c>
      <c r="G58" s="86">
        <v>0</v>
      </c>
      <c r="H58" s="32"/>
      <c r="I58" s="32"/>
    </row>
    <row r="59" spans="1:13" s="29" customFormat="1" ht="15" customHeight="1">
      <c r="A59" s="89"/>
      <c r="B59" s="118"/>
      <c r="C59" s="119"/>
      <c r="D59" s="92"/>
      <c r="E59" s="90">
        <v>0</v>
      </c>
      <c r="F59" s="90">
        <v>0</v>
      </c>
      <c r="G59" s="86">
        <v>0</v>
      </c>
      <c r="H59" s="32"/>
      <c r="I59" s="32"/>
      <c r="K59" s="37"/>
      <c r="L59" s="37"/>
      <c r="M59" s="37"/>
    </row>
    <row r="60" spans="1:13" s="29" customFormat="1" ht="15" customHeight="1">
      <c r="A60" s="89"/>
      <c r="B60" s="118"/>
      <c r="C60" s="119"/>
      <c r="D60" s="92"/>
      <c r="E60" s="90">
        <v>0</v>
      </c>
      <c r="F60" s="90">
        <v>0</v>
      </c>
      <c r="G60" s="86">
        <v>0</v>
      </c>
      <c r="H60" s="32"/>
      <c r="I60" s="32"/>
      <c r="K60" s="37"/>
      <c r="L60" s="37"/>
      <c r="M60" s="37"/>
    </row>
    <row r="61" spans="1:13" s="29" customFormat="1" ht="15" customHeight="1">
      <c r="A61" s="122" t="s">
        <v>67</v>
      </c>
      <c r="B61" s="122"/>
      <c r="C61" s="122"/>
      <c r="D61" s="122"/>
      <c r="E61" s="88">
        <f>SUM(E58:E60)</f>
        <v>0</v>
      </c>
      <c r="F61" s="88">
        <f>SUM(F58:F60)</f>
        <v>0</v>
      </c>
      <c r="G61" s="88">
        <f>SUM(G58:G60)</f>
        <v>0</v>
      </c>
      <c r="H61" s="32"/>
      <c r="I61" s="32"/>
      <c r="K61" s="37"/>
      <c r="L61" s="37"/>
      <c r="M61" s="37"/>
    </row>
    <row r="62" spans="1:13" s="29" customFormat="1" ht="15" customHeight="1">
      <c r="A62" s="73"/>
      <c r="B62" s="73"/>
      <c r="C62" s="73"/>
      <c r="D62" s="73"/>
      <c r="E62" s="33"/>
      <c r="F62" s="33"/>
      <c r="G62" s="33"/>
      <c r="H62" s="32"/>
      <c r="I62" s="32"/>
      <c r="K62" s="37"/>
      <c r="L62" s="37"/>
      <c r="M62" s="37"/>
    </row>
    <row r="63" spans="1:13" s="29" customFormat="1" ht="15" customHeight="1">
      <c r="A63" s="68" t="s">
        <v>23</v>
      </c>
      <c r="B63" s="67"/>
      <c r="C63" s="67"/>
      <c r="D63" s="67"/>
      <c r="E63" s="67"/>
      <c r="F63" s="67"/>
      <c r="G63" s="67"/>
      <c r="H63" s="32"/>
      <c r="I63" s="32"/>
      <c r="K63" s="37"/>
      <c r="L63" s="37"/>
      <c r="M63" s="37"/>
    </row>
    <row r="64" spans="1:13" s="29" customFormat="1" ht="30">
      <c r="A64" s="79" t="s">
        <v>11</v>
      </c>
      <c r="B64" s="125" t="s">
        <v>12</v>
      </c>
      <c r="C64" s="126"/>
      <c r="D64" s="91" t="s">
        <v>21</v>
      </c>
      <c r="E64" s="59" t="s">
        <v>13</v>
      </c>
      <c r="F64" s="59" t="s">
        <v>8</v>
      </c>
      <c r="G64" s="59" t="s">
        <v>9</v>
      </c>
      <c r="H64" s="32"/>
      <c r="I64" s="32"/>
      <c r="K64" s="37"/>
      <c r="L64" s="37"/>
      <c r="M64" s="37"/>
    </row>
    <row r="65" spans="1:13" s="34" customFormat="1" ht="15" customHeight="1">
      <c r="A65" s="93"/>
      <c r="B65" s="123"/>
      <c r="C65" s="124"/>
      <c r="D65" s="94"/>
      <c r="E65" s="90">
        <v>0</v>
      </c>
      <c r="F65" s="90">
        <v>0</v>
      </c>
      <c r="G65" s="86">
        <v>0</v>
      </c>
      <c r="H65" s="32"/>
      <c r="I65" s="32"/>
    </row>
    <row r="66" spans="1:13" s="34" customFormat="1" ht="15" customHeight="1">
      <c r="A66" s="89"/>
      <c r="B66" s="118"/>
      <c r="C66" s="119"/>
      <c r="D66" s="92"/>
      <c r="E66" s="90">
        <v>0</v>
      </c>
      <c r="F66" s="90">
        <v>0</v>
      </c>
      <c r="G66" s="86">
        <v>0</v>
      </c>
      <c r="H66" s="32"/>
      <c r="I66" s="32"/>
    </row>
    <row r="67" spans="1:13" s="34" customFormat="1" ht="15" customHeight="1">
      <c r="A67" s="89"/>
      <c r="B67" s="118"/>
      <c r="C67" s="119"/>
      <c r="D67" s="92"/>
      <c r="E67" s="90">
        <v>0</v>
      </c>
      <c r="F67" s="90">
        <v>0</v>
      </c>
      <c r="G67" s="86">
        <v>0</v>
      </c>
      <c r="H67" s="32"/>
      <c r="I67" s="32"/>
    </row>
    <row r="68" spans="1:13" s="29" customFormat="1" ht="15" customHeight="1">
      <c r="A68" s="122" t="s">
        <v>68</v>
      </c>
      <c r="B68" s="122"/>
      <c r="C68" s="122"/>
      <c r="D68" s="122"/>
      <c r="E68" s="88">
        <f>SUM(E65:E67)</f>
        <v>0</v>
      </c>
      <c r="F68" s="88">
        <f>SUM(F65:F67)</f>
        <v>0</v>
      </c>
      <c r="G68" s="88">
        <f>SUM(G65:G67)</f>
        <v>0</v>
      </c>
      <c r="H68" s="32"/>
      <c r="I68" s="32"/>
      <c r="K68" s="37"/>
      <c r="L68" s="37"/>
      <c r="M68" s="37"/>
    </row>
    <row r="69" spans="1:13" s="29" customFormat="1" ht="15" customHeight="1">
      <c r="A69" s="35"/>
      <c r="B69" s="36"/>
      <c r="C69" s="10"/>
      <c r="D69" s="10"/>
      <c r="E69" s="33"/>
      <c r="F69" s="33"/>
      <c r="G69" s="33"/>
      <c r="H69" s="32"/>
      <c r="I69" s="32"/>
      <c r="K69" s="37"/>
      <c r="L69" s="37"/>
      <c r="M69" s="37"/>
    </row>
    <row r="70" spans="1:13" s="29" customFormat="1" ht="15" customHeight="1">
      <c r="A70" s="68" t="s">
        <v>24</v>
      </c>
      <c r="B70" s="67"/>
      <c r="C70" s="67"/>
      <c r="D70" s="67"/>
      <c r="E70" s="67"/>
      <c r="F70" s="67"/>
      <c r="G70" s="67"/>
      <c r="H70" s="32"/>
      <c r="I70" s="32"/>
      <c r="K70" s="37"/>
      <c r="L70" s="37"/>
      <c r="M70" s="37"/>
    </row>
    <row r="71" spans="1:13" s="29" customFormat="1" ht="30">
      <c r="A71" s="79" t="s">
        <v>11</v>
      </c>
      <c r="B71" s="125" t="s">
        <v>12</v>
      </c>
      <c r="C71" s="126"/>
      <c r="D71" s="91" t="s">
        <v>21</v>
      </c>
      <c r="E71" s="59" t="s">
        <v>13</v>
      </c>
      <c r="F71" s="59" t="s">
        <v>8</v>
      </c>
      <c r="G71" s="59" t="s">
        <v>9</v>
      </c>
      <c r="H71" s="32"/>
      <c r="I71" s="32"/>
      <c r="K71" s="37"/>
      <c r="L71" s="37"/>
      <c r="M71" s="37"/>
    </row>
    <row r="72" spans="1:13" s="34" customFormat="1">
      <c r="A72" s="89"/>
      <c r="B72" s="118"/>
      <c r="C72" s="119"/>
      <c r="D72" s="92"/>
      <c r="E72" s="90">
        <v>0</v>
      </c>
      <c r="F72" s="90">
        <v>0</v>
      </c>
      <c r="G72" s="86">
        <f>E72-F72</f>
        <v>0</v>
      </c>
      <c r="H72" s="32"/>
      <c r="I72" s="32"/>
    </row>
    <row r="73" spans="1:13" s="29" customFormat="1">
      <c r="A73" s="122" t="s">
        <v>69</v>
      </c>
      <c r="B73" s="122"/>
      <c r="C73" s="122"/>
      <c r="D73" s="122"/>
      <c r="E73" s="88">
        <f>SUM(E72:E72)</f>
        <v>0</v>
      </c>
      <c r="F73" s="88">
        <f>SUM(F72:F72)</f>
        <v>0</v>
      </c>
      <c r="G73" s="88">
        <f>SUM(G72:G72)</f>
        <v>0</v>
      </c>
      <c r="H73" s="32"/>
      <c r="I73" s="32"/>
      <c r="K73" s="37"/>
      <c r="L73" s="37"/>
      <c r="M73" s="37"/>
    </row>
    <row r="74" spans="1:13" s="29" customFormat="1">
      <c r="A74" s="35"/>
      <c r="B74" s="36"/>
      <c r="C74" s="10"/>
      <c r="D74" s="10"/>
      <c r="E74" s="33"/>
      <c r="F74" s="33"/>
      <c r="G74" s="33"/>
      <c r="H74" s="32"/>
      <c r="I74" s="32"/>
      <c r="K74" s="37"/>
      <c r="L74" s="37"/>
      <c r="M74" s="37"/>
    </row>
    <row r="75" spans="1:13" s="29" customFormat="1">
      <c r="A75" s="68" t="s">
        <v>25</v>
      </c>
      <c r="B75" s="67"/>
      <c r="C75" s="67"/>
      <c r="D75" s="67"/>
      <c r="E75" s="67"/>
      <c r="F75" s="67"/>
      <c r="G75" s="67"/>
      <c r="H75" s="32"/>
      <c r="I75" s="32"/>
      <c r="K75" s="37"/>
      <c r="L75" s="37"/>
      <c r="M75" s="37"/>
    </row>
    <row r="76" spans="1:13" s="29" customFormat="1" ht="30">
      <c r="A76" s="79" t="s">
        <v>19</v>
      </c>
      <c r="B76" s="125" t="s">
        <v>12</v>
      </c>
      <c r="C76" s="126"/>
      <c r="D76" s="126"/>
      <c r="E76" s="59" t="s">
        <v>13</v>
      </c>
      <c r="F76" s="59" t="s">
        <v>8</v>
      </c>
      <c r="G76" s="59" t="s">
        <v>9</v>
      </c>
      <c r="H76" s="32"/>
      <c r="I76" s="32"/>
      <c r="K76" s="37"/>
      <c r="L76" s="37"/>
      <c r="M76" s="37"/>
    </row>
    <row r="77" spans="1:13" s="29" customFormat="1">
      <c r="A77" s="89"/>
      <c r="B77" s="118"/>
      <c r="C77" s="119"/>
      <c r="D77" s="119"/>
      <c r="E77" s="90">
        <v>0</v>
      </c>
      <c r="F77" s="90">
        <v>0</v>
      </c>
      <c r="G77" s="86">
        <f>E77-F77</f>
        <v>0</v>
      </c>
      <c r="H77" s="32"/>
      <c r="I77" s="32"/>
      <c r="K77" s="37"/>
      <c r="L77" s="37"/>
      <c r="M77" s="37"/>
    </row>
    <row r="78" spans="1:13" s="29" customFormat="1">
      <c r="A78" s="89"/>
      <c r="B78" s="118"/>
      <c r="C78" s="119"/>
      <c r="D78" s="119"/>
      <c r="E78" s="90">
        <v>0</v>
      </c>
      <c r="F78" s="90">
        <v>0</v>
      </c>
      <c r="G78" s="86">
        <v>0</v>
      </c>
      <c r="H78" s="32"/>
      <c r="I78" s="32"/>
      <c r="K78" s="37"/>
      <c r="L78" s="37"/>
      <c r="M78" s="37"/>
    </row>
    <row r="79" spans="1:13" s="29" customFormat="1">
      <c r="A79" s="89"/>
      <c r="B79" s="128"/>
      <c r="C79" s="128"/>
      <c r="D79" s="128"/>
      <c r="E79" s="90">
        <v>0</v>
      </c>
      <c r="F79" s="90">
        <v>0</v>
      </c>
      <c r="G79" s="86">
        <f>E79-F79</f>
        <v>0</v>
      </c>
      <c r="H79" s="32"/>
      <c r="I79" s="32"/>
      <c r="K79" s="37"/>
      <c r="L79" s="37"/>
      <c r="M79" s="37"/>
    </row>
    <row r="80" spans="1:13" s="29" customFormat="1">
      <c r="A80" s="89"/>
      <c r="B80" s="118"/>
      <c r="C80" s="119"/>
      <c r="D80" s="119"/>
      <c r="E80" s="90">
        <v>0</v>
      </c>
      <c r="F80" s="90">
        <v>0</v>
      </c>
      <c r="G80" s="86">
        <f>E80-F80</f>
        <v>0</v>
      </c>
      <c r="H80" s="32"/>
      <c r="I80" s="32"/>
      <c r="K80" s="37"/>
      <c r="L80" s="37"/>
      <c r="M80" s="37"/>
    </row>
    <row r="81" spans="1:13" s="29" customFormat="1">
      <c r="A81" s="89"/>
      <c r="B81" s="118"/>
      <c r="C81" s="119"/>
      <c r="D81" s="119"/>
      <c r="E81" s="90">
        <v>0</v>
      </c>
      <c r="F81" s="90">
        <v>0</v>
      </c>
      <c r="G81" s="86">
        <f>E81-F81</f>
        <v>0</v>
      </c>
      <c r="H81" s="32"/>
      <c r="I81" s="32"/>
      <c r="K81" s="37"/>
      <c r="L81" s="37"/>
      <c r="M81" s="37"/>
    </row>
    <row r="82" spans="1:13" s="29" customFormat="1">
      <c r="A82" s="122" t="s">
        <v>70</v>
      </c>
      <c r="B82" s="122"/>
      <c r="C82" s="122"/>
      <c r="D82" s="122"/>
      <c r="E82" s="88">
        <f>SUM(E77:E81)</f>
        <v>0</v>
      </c>
      <c r="F82" s="88">
        <f>SUM(F77:F81)</f>
        <v>0</v>
      </c>
      <c r="G82" s="88">
        <f>SUM(G77:G81)</f>
        <v>0</v>
      </c>
      <c r="H82" s="32"/>
      <c r="I82" s="32"/>
      <c r="K82" s="37"/>
      <c r="L82" s="37"/>
      <c r="M82" s="37"/>
    </row>
    <row r="83" spans="1:13" s="29" customFormat="1">
      <c r="A83" s="35"/>
      <c r="B83" s="36"/>
      <c r="C83" s="10"/>
      <c r="D83" s="10"/>
      <c r="E83" s="30"/>
      <c r="F83" s="30"/>
      <c r="G83" s="30"/>
      <c r="H83" s="32"/>
      <c r="I83" s="32"/>
      <c r="K83" s="37"/>
      <c r="L83" s="37"/>
      <c r="M83" s="37"/>
    </row>
    <row r="84" spans="1:13" s="29" customFormat="1">
      <c r="A84" s="129" t="s">
        <v>75</v>
      </c>
      <c r="B84" s="130"/>
      <c r="C84" s="130"/>
      <c r="D84" s="130"/>
      <c r="E84" s="106">
        <f>E82+E73+E68+E61+E54+E49+E41+E36+E29+E22+E14</f>
        <v>0</v>
      </c>
      <c r="F84" s="106">
        <f>F82+F73+F68+F61+F54+F49+F41+F36+F29+F22+F14</f>
        <v>0</v>
      </c>
      <c r="G84" s="106">
        <f>G82+G73+G68+G61+G54+G49+G41+G36+G29+G22+G14</f>
        <v>0</v>
      </c>
      <c r="H84" s="32"/>
      <c r="I84" s="32"/>
      <c r="K84" s="37"/>
      <c r="L84" s="37"/>
      <c r="M84" s="37"/>
    </row>
    <row r="85" spans="1:13" s="29" customFormat="1">
      <c r="A85" s="71"/>
      <c r="B85" s="72"/>
      <c r="C85" s="72"/>
      <c r="D85" s="72"/>
      <c r="E85" s="31"/>
      <c r="F85" s="31"/>
      <c r="G85" s="31"/>
      <c r="H85" s="32"/>
      <c r="I85" s="32"/>
      <c r="K85" s="37"/>
      <c r="L85" s="37"/>
      <c r="M85" s="37"/>
    </row>
    <row r="86" spans="1:13" s="29" customFormat="1" ht="15.75">
      <c r="A86" s="133" t="s">
        <v>26</v>
      </c>
      <c r="B86" s="134"/>
      <c r="C86" s="134"/>
      <c r="D86" s="134"/>
      <c r="E86" s="70"/>
      <c r="F86" s="70"/>
      <c r="G86" s="70"/>
      <c r="H86" s="32"/>
      <c r="I86" s="32"/>
      <c r="K86" s="38"/>
      <c r="L86" s="38"/>
      <c r="M86" s="38"/>
    </row>
    <row r="87" spans="1:13" s="29" customFormat="1">
      <c r="A87" s="68" t="s">
        <v>27</v>
      </c>
      <c r="B87" s="75"/>
      <c r="C87" s="75"/>
      <c r="D87" s="75"/>
      <c r="E87" s="67"/>
      <c r="F87" s="67"/>
      <c r="G87" s="67"/>
      <c r="H87" s="32"/>
      <c r="I87" s="32"/>
      <c r="K87" s="38"/>
      <c r="L87" s="38"/>
      <c r="M87" s="38"/>
    </row>
    <row r="88" spans="1:13" s="29" customFormat="1" ht="74.25" customHeight="1">
      <c r="A88" s="59" t="s">
        <v>19</v>
      </c>
      <c r="B88" s="59" t="s">
        <v>28</v>
      </c>
      <c r="C88" s="59" t="s">
        <v>29</v>
      </c>
      <c r="D88" s="59" t="s">
        <v>30</v>
      </c>
      <c r="E88" s="59" t="s">
        <v>13</v>
      </c>
      <c r="F88" s="59" t="s">
        <v>8</v>
      </c>
      <c r="G88" s="59" t="s">
        <v>9</v>
      </c>
      <c r="H88" s="32"/>
      <c r="I88" s="32"/>
      <c r="K88" s="38"/>
      <c r="L88" s="38"/>
      <c r="M88" s="38"/>
    </row>
    <row r="89" spans="1:13" s="29" customFormat="1">
      <c r="A89" s="58" t="s">
        <v>31</v>
      </c>
      <c r="B89" s="90">
        <v>0</v>
      </c>
      <c r="C89" s="82">
        <v>0</v>
      </c>
      <c r="D89" s="82">
        <v>0</v>
      </c>
      <c r="E89" s="111">
        <f t="shared" ref="E89:E95" si="0">C89*B89</f>
        <v>0</v>
      </c>
      <c r="F89" s="90">
        <v>0</v>
      </c>
      <c r="G89" s="86">
        <f t="shared" ref="G89:G95" si="1">E89-F89</f>
        <v>0</v>
      </c>
      <c r="H89" s="32"/>
      <c r="I89" s="32"/>
      <c r="K89" s="38"/>
      <c r="L89" s="38"/>
      <c r="M89" s="38"/>
    </row>
    <row r="90" spans="1:13" s="29" customFormat="1">
      <c r="A90" s="58" t="s">
        <v>32</v>
      </c>
      <c r="B90" s="90">
        <v>0</v>
      </c>
      <c r="C90" s="82">
        <v>0</v>
      </c>
      <c r="D90" s="82">
        <v>0</v>
      </c>
      <c r="E90" s="111">
        <f>C90*B90</f>
        <v>0</v>
      </c>
      <c r="F90" s="90">
        <v>0</v>
      </c>
      <c r="G90" s="86">
        <f t="shared" si="1"/>
        <v>0</v>
      </c>
      <c r="H90" s="32"/>
      <c r="I90" s="32"/>
      <c r="K90" s="38"/>
      <c r="L90" s="38"/>
      <c r="M90" s="38"/>
    </row>
    <row r="91" spans="1:13" s="29" customFormat="1">
      <c r="A91" s="58" t="s">
        <v>33</v>
      </c>
      <c r="B91" s="90">
        <v>0</v>
      </c>
      <c r="C91" s="82">
        <v>0</v>
      </c>
      <c r="D91" s="82">
        <v>0</v>
      </c>
      <c r="E91" s="111">
        <f t="shared" si="0"/>
        <v>0</v>
      </c>
      <c r="F91" s="90">
        <v>0</v>
      </c>
      <c r="G91" s="86">
        <f t="shared" si="1"/>
        <v>0</v>
      </c>
      <c r="H91" s="32"/>
      <c r="I91" s="32"/>
      <c r="K91" s="38"/>
      <c r="L91" s="38"/>
      <c r="M91" s="38"/>
    </row>
    <row r="92" spans="1:13" s="29" customFormat="1">
      <c r="A92" s="58" t="s">
        <v>34</v>
      </c>
      <c r="B92" s="90">
        <v>0</v>
      </c>
      <c r="C92" s="82">
        <v>0</v>
      </c>
      <c r="D92" s="82">
        <v>0</v>
      </c>
      <c r="E92" s="111">
        <f t="shared" si="0"/>
        <v>0</v>
      </c>
      <c r="F92" s="90">
        <v>0</v>
      </c>
      <c r="G92" s="86">
        <f t="shared" si="1"/>
        <v>0</v>
      </c>
      <c r="H92" s="32"/>
      <c r="I92" s="32"/>
      <c r="K92" s="37"/>
      <c r="L92" s="37"/>
      <c r="M92" s="37"/>
    </row>
    <row r="93" spans="1:13" s="34" customFormat="1">
      <c r="A93" s="58" t="s">
        <v>35</v>
      </c>
      <c r="B93" s="90">
        <v>0</v>
      </c>
      <c r="C93" s="82">
        <v>0</v>
      </c>
      <c r="D93" s="82">
        <v>0</v>
      </c>
      <c r="E93" s="111">
        <f t="shared" si="0"/>
        <v>0</v>
      </c>
      <c r="F93" s="90">
        <v>0</v>
      </c>
      <c r="G93" s="86">
        <f t="shared" si="1"/>
        <v>0</v>
      </c>
      <c r="H93" s="32"/>
      <c r="I93" s="32"/>
      <c r="K93" s="39"/>
      <c r="L93" s="39"/>
      <c r="M93" s="39"/>
    </row>
    <row r="94" spans="1:13" s="34" customFormat="1">
      <c r="A94" s="58" t="s">
        <v>36</v>
      </c>
      <c r="B94" s="90">
        <v>0</v>
      </c>
      <c r="C94" s="82">
        <v>0</v>
      </c>
      <c r="D94" s="82">
        <v>0</v>
      </c>
      <c r="E94" s="111">
        <f t="shared" ref="E94" si="2">C94*B94</f>
        <v>0</v>
      </c>
      <c r="F94" s="90">
        <v>0</v>
      </c>
      <c r="G94" s="86">
        <f t="shared" ref="G94" si="3">E94-F94</f>
        <v>0</v>
      </c>
      <c r="H94" s="32"/>
      <c r="I94" s="32"/>
      <c r="K94" s="39"/>
      <c r="L94" s="39"/>
      <c r="M94" s="39"/>
    </row>
    <row r="95" spans="1:13" s="29" customFormat="1">
      <c r="A95" s="58" t="s">
        <v>85</v>
      </c>
      <c r="B95" s="90">
        <v>0</v>
      </c>
      <c r="C95" s="82">
        <v>0</v>
      </c>
      <c r="D95" s="82">
        <v>0</v>
      </c>
      <c r="E95" s="111">
        <f t="shared" si="0"/>
        <v>0</v>
      </c>
      <c r="F95" s="90">
        <v>0</v>
      </c>
      <c r="G95" s="86">
        <f t="shared" si="1"/>
        <v>0</v>
      </c>
      <c r="H95" s="32"/>
      <c r="I95" s="32"/>
      <c r="K95" s="37"/>
      <c r="L95" s="37"/>
      <c r="M95" s="37"/>
    </row>
    <row r="96" spans="1:13" s="34" customFormat="1">
      <c r="A96" s="99" t="s">
        <v>37</v>
      </c>
      <c r="B96" s="96"/>
      <c r="C96" s="97">
        <f>$C$89+($C$90)*0.7+($C$91)*0.5+($C$92)*0.3809524+($C$93)*0.26455027+($C$94)*0.21164022+($C$95)*0.0705467</f>
        <v>0</v>
      </c>
      <c r="D96" s="97">
        <f>$C$89+($C$90)*0.7+($C$91)*0.5+($C$92)*0.3809524+($C$93)*0.26455027+($C$94)*0.21164022+($C$95)*0.0705467</f>
        <v>0</v>
      </c>
      <c r="E96" s="98">
        <f>SUM(E89:E95)</f>
        <v>0</v>
      </c>
      <c r="F96" s="88">
        <f>SUM(F89:F95)</f>
        <v>0</v>
      </c>
      <c r="G96" s="88">
        <f>SUM(G89:G95)</f>
        <v>0</v>
      </c>
      <c r="H96" s="32"/>
      <c r="I96" s="32"/>
      <c r="K96" s="39"/>
      <c r="L96" s="39"/>
      <c r="M96" s="39"/>
    </row>
    <row r="97" spans="1:13" s="34" customFormat="1">
      <c r="A97" s="138" t="s">
        <v>38</v>
      </c>
      <c r="B97" s="139"/>
      <c r="C97" s="97">
        <f>C96+D96</f>
        <v>0</v>
      </c>
      <c r="D97" s="40"/>
      <c r="E97" s="31"/>
      <c r="F97" s="31"/>
      <c r="G97" s="31"/>
      <c r="H97" s="32"/>
      <c r="I97" s="32"/>
      <c r="K97" s="39"/>
      <c r="L97" s="39"/>
      <c r="M97" s="39"/>
    </row>
    <row r="98" spans="1:13" s="34" customFormat="1">
      <c r="A98" s="74"/>
      <c r="B98" s="40"/>
      <c r="C98" s="41"/>
      <c r="D98" s="40"/>
      <c r="E98" s="31"/>
      <c r="F98" s="31"/>
      <c r="G98" s="31"/>
      <c r="H98" s="32"/>
      <c r="I98" s="32"/>
      <c r="K98" s="39"/>
      <c r="L98" s="39"/>
      <c r="M98" s="39"/>
    </row>
    <row r="99" spans="1:13" s="34" customFormat="1">
      <c r="A99" s="68" t="s">
        <v>83</v>
      </c>
      <c r="B99" s="67"/>
      <c r="C99" s="67"/>
      <c r="D99" s="67"/>
      <c r="E99" s="67"/>
      <c r="F99" s="67"/>
      <c r="G99" s="67"/>
      <c r="H99" s="32"/>
      <c r="I99" s="32"/>
      <c r="K99" s="39"/>
      <c r="L99" s="39"/>
      <c r="M99" s="39"/>
    </row>
    <row r="100" spans="1:13" s="34" customFormat="1" ht="30">
      <c r="A100" s="79" t="s">
        <v>19</v>
      </c>
      <c r="B100" s="125" t="s">
        <v>12</v>
      </c>
      <c r="C100" s="126"/>
      <c r="D100" s="126"/>
      <c r="E100" s="59" t="s">
        <v>13</v>
      </c>
      <c r="F100" s="59" t="s">
        <v>8</v>
      </c>
      <c r="G100" s="59" t="s">
        <v>9</v>
      </c>
      <c r="H100" s="32"/>
      <c r="I100" s="32"/>
      <c r="K100" s="39"/>
      <c r="L100" s="39"/>
      <c r="M100" s="39"/>
    </row>
    <row r="101" spans="1:13" s="34" customFormat="1">
      <c r="A101" s="89"/>
      <c r="B101" s="118"/>
      <c r="C101" s="135"/>
      <c r="D101" s="135"/>
      <c r="E101" s="90">
        <f>E96*0.0765</f>
        <v>0</v>
      </c>
      <c r="F101" s="90">
        <v>0</v>
      </c>
      <c r="G101" s="86">
        <f>E101-F101</f>
        <v>0</v>
      </c>
      <c r="H101" s="32"/>
      <c r="I101" s="32"/>
      <c r="K101" s="39"/>
      <c r="L101" s="39"/>
      <c r="M101" s="39"/>
    </row>
    <row r="102" spans="1:13" s="34" customFormat="1">
      <c r="A102" s="122" t="s">
        <v>71</v>
      </c>
      <c r="B102" s="122"/>
      <c r="C102" s="122"/>
      <c r="D102" s="122"/>
      <c r="E102" s="88">
        <f>SUM(E101:E101)</f>
        <v>0</v>
      </c>
      <c r="F102" s="88">
        <f>SUM(F101:F101)</f>
        <v>0</v>
      </c>
      <c r="G102" s="88">
        <f>SUM(G101:G101)</f>
        <v>0</v>
      </c>
      <c r="H102" s="32"/>
      <c r="I102" s="32"/>
      <c r="K102" s="39"/>
      <c r="L102" s="39"/>
      <c r="M102" s="39"/>
    </row>
    <row r="103" spans="1:13" s="34" customFormat="1">
      <c r="A103" s="74"/>
      <c r="B103" s="40"/>
      <c r="C103" s="40"/>
      <c r="D103" s="40"/>
      <c r="E103" s="31"/>
      <c r="F103" s="31"/>
      <c r="G103" s="31"/>
      <c r="H103" s="32"/>
      <c r="I103" s="32"/>
      <c r="K103" s="39"/>
      <c r="L103" s="39"/>
      <c r="M103" s="39"/>
    </row>
    <row r="104" spans="1:13" s="34" customFormat="1">
      <c r="A104" s="68" t="s">
        <v>39</v>
      </c>
      <c r="B104" s="67"/>
      <c r="C104" s="67"/>
      <c r="D104" s="67"/>
      <c r="E104" s="67"/>
      <c r="F104" s="67"/>
      <c r="G104" s="67"/>
      <c r="H104" s="32"/>
      <c r="I104" s="32"/>
      <c r="K104" s="39"/>
      <c r="L104" s="39"/>
      <c r="M104" s="39"/>
    </row>
    <row r="105" spans="1:13" s="34" customFormat="1" ht="30">
      <c r="A105" s="79" t="s">
        <v>19</v>
      </c>
      <c r="B105" s="125" t="s">
        <v>12</v>
      </c>
      <c r="C105" s="126"/>
      <c r="D105" s="126"/>
      <c r="E105" s="59" t="s">
        <v>13</v>
      </c>
      <c r="F105" s="59" t="s">
        <v>8</v>
      </c>
      <c r="G105" s="59" t="s">
        <v>9</v>
      </c>
      <c r="H105" s="32"/>
      <c r="I105" s="32"/>
      <c r="K105" s="39"/>
      <c r="L105" s="39"/>
      <c r="M105" s="39"/>
    </row>
    <row r="106" spans="1:13" s="34" customFormat="1">
      <c r="A106" s="89"/>
      <c r="B106" s="118"/>
      <c r="C106" s="119"/>
      <c r="D106" s="119"/>
      <c r="E106" s="90">
        <v>0</v>
      </c>
      <c r="F106" s="90">
        <v>0</v>
      </c>
      <c r="G106" s="86">
        <v>0</v>
      </c>
      <c r="H106" s="32"/>
      <c r="I106" s="32"/>
      <c r="K106" s="39"/>
      <c r="L106" s="39"/>
      <c r="M106" s="39"/>
    </row>
    <row r="107" spans="1:13" s="34" customFormat="1">
      <c r="A107" s="122" t="s">
        <v>72</v>
      </c>
      <c r="B107" s="122"/>
      <c r="C107" s="122"/>
      <c r="D107" s="122"/>
      <c r="E107" s="88">
        <f>SUM(E106:E106)</f>
        <v>0</v>
      </c>
      <c r="F107" s="88">
        <f>SUM(F106:F106)</f>
        <v>0</v>
      </c>
      <c r="G107" s="88">
        <f>SUM(G106:G106)</f>
        <v>0</v>
      </c>
      <c r="H107" s="32"/>
      <c r="I107" s="32"/>
      <c r="K107" s="39"/>
      <c r="L107" s="39"/>
      <c r="M107" s="39"/>
    </row>
    <row r="108" spans="1:13" s="34" customFormat="1">
      <c r="A108" s="35"/>
      <c r="B108" s="36"/>
      <c r="C108" s="10"/>
      <c r="D108" s="10"/>
      <c r="E108" s="42"/>
      <c r="F108" s="42"/>
      <c r="G108" s="42"/>
      <c r="H108" s="32"/>
      <c r="I108" s="32"/>
      <c r="K108" s="39"/>
      <c r="L108" s="39"/>
      <c r="M108" s="39"/>
    </row>
    <row r="109" spans="1:13" s="34" customFormat="1">
      <c r="A109" s="136" t="s">
        <v>77</v>
      </c>
      <c r="B109" s="137"/>
      <c r="C109" s="137"/>
      <c r="D109" s="137"/>
      <c r="E109" s="137"/>
      <c r="F109" s="137"/>
      <c r="G109" s="137"/>
      <c r="H109" s="32"/>
      <c r="I109" s="32"/>
      <c r="K109" s="39"/>
      <c r="L109" s="39"/>
      <c r="M109" s="39"/>
    </row>
    <row r="110" spans="1:13" s="34" customFormat="1" ht="30">
      <c r="A110" s="79" t="s">
        <v>19</v>
      </c>
      <c r="B110" s="125" t="s">
        <v>12</v>
      </c>
      <c r="C110" s="126"/>
      <c r="D110" s="126"/>
      <c r="E110" s="59" t="s">
        <v>13</v>
      </c>
      <c r="F110" s="59" t="s">
        <v>8</v>
      </c>
      <c r="G110" s="59" t="s">
        <v>9</v>
      </c>
      <c r="H110" s="32"/>
      <c r="I110" s="32"/>
      <c r="K110" s="39"/>
      <c r="L110" s="39"/>
      <c r="M110" s="39"/>
    </row>
    <row r="111" spans="1:13" s="34" customFormat="1">
      <c r="A111" s="89"/>
      <c r="B111" s="118"/>
      <c r="C111" s="119"/>
      <c r="D111" s="119"/>
      <c r="E111" s="90">
        <v>0</v>
      </c>
      <c r="F111" s="90">
        <v>0</v>
      </c>
      <c r="G111" s="86">
        <v>0</v>
      </c>
      <c r="H111" s="32"/>
      <c r="I111" s="32"/>
      <c r="K111" s="39"/>
      <c r="L111" s="39"/>
      <c r="M111" s="39"/>
    </row>
    <row r="112" spans="1:13" s="34" customFormat="1">
      <c r="A112" s="122" t="s">
        <v>73</v>
      </c>
      <c r="B112" s="122"/>
      <c r="C112" s="122"/>
      <c r="D112" s="122"/>
      <c r="E112" s="88">
        <f>SUM(E111:E111)</f>
        <v>0</v>
      </c>
      <c r="F112" s="88">
        <f>SUM(F111:F111)</f>
        <v>0</v>
      </c>
      <c r="G112" s="88">
        <f>SUM(G111:G111)</f>
        <v>0</v>
      </c>
      <c r="H112" s="32"/>
      <c r="I112" s="32"/>
      <c r="K112" s="39"/>
      <c r="L112" s="39"/>
      <c r="M112" s="39"/>
    </row>
    <row r="113" spans="1:13" s="34" customFormat="1">
      <c r="A113" s="35"/>
      <c r="B113" s="36"/>
      <c r="C113" s="10"/>
      <c r="D113" s="10"/>
      <c r="E113" s="42"/>
      <c r="F113" s="42"/>
      <c r="G113" s="42"/>
      <c r="H113" s="32"/>
      <c r="I113" s="32"/>
      <c r="K113" s="39"/>
      <c r="L113" s="39"/>
      <c r="M113" s="39"/>
    </row>
    <row r="114" spans="1:13" s="34" customFormat="1">
      <c r="A114" s="131" t="s">
        <v>40</v>
      </c>
      <c r="B114" s="132"/>
      <c r="C114" s="132"/>
      <c r="D114" s="132"/>
      <c r="E114" s="67"/>
      <c r="F114" s="67"/>
      <c r="G114" s="67"/>
      <c r="H114" s="32"/>
      <c r="I114" s="32"/>
      <c r="K114" s="39"/>
      <c r="L114" s="39"/>
      <c r="M114" s="39"/>
    </row>
    <row r="115" spans="1:13" s="34" customFormat="1" ht="30">
      <c r="A115" s="79" t="s">
        <v>19</v>
      </c>
      <c r="B115" s="125" t="s">
        <v>12</v>
      </c>
      <c r="C115" s="126"/>
      <c r="D115" s="126"/>
      <c r="E115" s="59" t="s">
        <v>13</v>
      </c>
      <c r="F115" s="59" t="s">
        <v>8</v>
      </c>
      <c r="G115" s="59" t="s">
        <v>9</v>
      </c>
      <c r="H115" s="32"/>
      <c r="I115" s="32"/>
      <c r="K115" s="39"/>
      <c r="L115" s="39"/>
      <c r="M115" s="39"/>
    </row>
    <row r="116" spans="1:13" s="34" customFormat="1">
      <c r="A116" s="89"/>
      <c r="B116" s="118"/>
      <c r="C116" s="119"/>
      <c r="D116" s="119"/>
      <c r="E116" s="90">
        <v>0</v>
      </c>
      <c r="F116" s="90">
        <v>0</v>
      </c>
      <c r="G116" s="86">
        <f>E116-F116</f>
        <v>0</v>
      </c>
      <c r="H116" s="32"/>
      <c r="I116" s="32"/>
      <c r="K116" s="39"/>
      <c r="L116" s="39"/>
      <c r="M116" s="39"/>
    </row>
    <row r="117" spans="1:13" s="29" customFormat="1">
      <c r="A117" s="122" t="s">
        <v>74</v>
      </c>
      <c r="B117" s="122"/>
      <c r="C117" s="122"/>
      <c r="D117" s="122"/>
      <c r="E117" s="88">
        <f>SUM(E116:E116)</f>
        <v>0</v>
      </c>
      <c r="F117" s="88">
        <f>SUM(F116:F116)</f>
        <v>0</v>
      </c>
      <c r="G117" s="88">
        <f>SUM(G116:G116)</f>
        <v>0</v>
      </c>
      <c r="H117" s="32"/>
      <c r="I117" s="32"/>
      <c r="K117" s="37"/>
      <c r="L117" s="37"/>
      <c r="M117" s="37"/>
    </row>
    <row r="118" spans="1:13" s="29" customFormat="1">
      <c r="A118" s="35"/>
      <c r="B118" s="36"/>
      <c r="C118" s="10"/>
      <c r="D118" s="10"/>
      <c r="E118" s="42"/>
      <c r="F118" s="42"/>
      <c r="G118" s="42"/>
      <c r="H118" s="32"/>
      <c r="I118" s="32"/>
      <c r="K118" s="37"/>
      <c r="L118" s="37"/>
      <c r="M118" s="37"/>
    </row>
    <row r="119" spans="1:13" s="29" customFormat="1">
      <c r="A119" s="129" t="s">
        <v>76</v>
      </c>
      <c r="B119" s="130"/>
      <c r="C119" s="130"/>
      <c r="D119" s="130"/>
      <c r="E119" s="106">
        <f>E112+E107+E102+E96+E117</f>
        <v>0</v>
      </c>
      <c r="F119" s="106">
        <f>F112+F107+F102+F96+F117</f>
        <v>0</v>
      </c>
      <c r="G119" s="106">
        <f>G112+G107+G102+G96+G117</f>
        <v>0</v>
      </c>
      <c r="H119" s="43"/>
      <c r="I119" s="43"/>
      <c r="K119" s="37"/>
      <c r="L119" s="37"/>
      <c r="M119" s="37"/>
    </row>
    <row r="120" spans="1:13" s="29" customFormat="1">
      <c r="A120" s="71"/>
      <c r="B120" s="72"/>
      <c r="C120" s="72"/>
      <c r="D120" s="72"/>
      <c r="E120" s="76"/>
      <c r="F120" s="76"/>
      <c r="G120" s="76"/>
      <c r="H120" s="43"/>
      <c r="I120" s="43"/>
      <c r="K120" s="37"/>
      <c r="L120" s="37"/>
      <c r="M120" s="37"/>
    </row>
    <row r="121" spans="1:13" s="29" customFormat="1" ht="15.75">
      <c r="A121" s="133" t="s">
        <v>41</v>
      </c>
      <c r="B121" s="134"/>
      <c r="C121" s="134"/>
      <c r="D121" s="134"/>
      <c r="E121" s="70"/>
      <c r="F121" s="70"/>
      <c r="G121" s="70"/>
      <c r="K121" s="37"/>
      <c r="L121" s="37"/>
      <c r="M121" s="37"/>
    </row>
    <row r="122" spans="1:13" s="29" customFormat="1">
      <c r="A122" s="131" t="s">
        <v>42</v>
      </c>
      <c r="B122" s="132"/>
      <c r="C122" s="132"/>
      <c r="D122" s="132"/>
      <c r="E122" s="67"/>
      <c r="F122" s="67"/>
      <c r="G122" s="67"/>
      <c r="K122" s="37"/>
      <c r="L122" s="37"/>
      <c r="M122" s="37"/>
    </row>
    <row r="123" spans="1:13" s="29" customFormat="1" ht="30">
      <c r="A123" s="79" t="s">
        <v>11</v>
      </c>
      <c r="B123" s="125" t="s">
        <v>12</v>
      </c>
      <c r="C123" s="126"/>
      <c r="D123" s="126"/>
      <c r="E123" s="59" t="s">
        <v>13</v>
      </c>
      <c r="F123" s="59" t="s">
        <v>8</v>
      </c>
      <c r="G123" s="59" t="s">
        <v>9</v>
      </c>
      <c r="K123" s="37"/>
      <c r="L123" s="37"/>
      <c r="M123" s="37"/>
    </row>
    <row r="124" spans="1:13" s="29" customFormat="1" ht="45" customHeight="1">
      <c r="A124" s="95" t="s">
        <v>43</v>
      </c>
      <c r="B124" s="140" t="s">
        <v>44</v>
      </c>
      <c r="C124" s="141"/>
      <c r="D124" s="141"/>
      <c r="E124" s="86">
        <f>+F124+G124</f>
        <v>0</v>
      </c>
      <c r="F124" s="86">
        <f>(+$F$119+$F$84)*0.0526*0.6</f>
        <v>0</v>
      </c>
      <c r="G124" s="86">
        <f>($E$119+$E$84)*0.1</f>
        <v>0</v>
      </c>
      <c r="I124" s="44"/>
      <c r="J124" s="110"/>
      <c r="K124" s="37"/>
      <c r="L124" s="37"/>
      <c r="M124" s="37"/>
    </row>
    <row r="125" spans="1:13" s="29" customFormat="1" ht="28.5" customHeight="1">
      <c r="A125" s="95" t="s">
        <v>58</v>
      </c>
      <c r="B125" s="140" t="s">
        <v>45</v>
      </c>
      <c r="C125" s="141"/>
      <c r="D125" s="141"/>
      <c r="E125" s="86">
        <f>F125</f>
        <v>0</v>
      </c>
      <c r="F125" s="86">
        <f>(+$F$119+$F$84)*0.0526*0.4</f>
        <v>0</v>
      </c>
      <c r="G125" s="100" t="s">
        <v>46</v>
      </c>
      <c r="K125" s="37"/>
      <c r="L125" s="37"/>
      <c r="M125" s="37"/>
    </row>
    <row r="126" spans="1:13" s="29" customFormat="1">
      <c r="A126" s="142" t="s">
        <v>14</v>
      </c>
      <c r="B126" s="142"/>
      <c r="C126" s="142"/>
      <c r="D126" s="142"/>
      <c r="E126" s="88">
        <f>SUM(E124:E125)</f>
        <v>0</v>
      </c>
      <c r="F126" s="88">
        <f>SUM(F124:F125)</f>
        <v>0</v>
      </c>
      <c r="G126" s="88">
        <f>SUM(G124:G125)</f>
        <v>0</v>
      </c>
      <c r="K126" s="37"/>
      <c r="L126" s="37"/>
      <c r="M126" s="37"/>
    </row>
    <row r="127" spans="1:13" s="29" customFormat="1">
      <c r="A127" s="34"/>
      <c r="B127" s="2"/>
      <c r="C127" s="2"/>
      <c r="D127" s="2"/>
      <c r="K127" s="37"/>
      <c r="L127" s="37"/>
      <c r="M127" s="37"/>
    </row>
    <row r="128" spans="1:13" s="29" customFormat="1">
      <c r="A128" s="131" t="s">
        <v>47</v>
      </c>
      <c r="B128" s="132"/>
      <c r="C128" s="132"/>
      <c r="D128" s="132"/>
      <c r="E128" s="67"/>
      <c r="F128" s="67"/>
      <c r="G128" s="67"/>
      <c r="K128" s="37"/>
      <c r="L128" s="37"/>
      <c r="M128" s="37"/>
    </row>
    <row r="129" spans="1:14" s="29" customFormat="1" ht="27.75" customHeight="1">
      <c r="A129" s="58" t="s">
        <v>78</v>
      </c>
      <c r="B129" s="79" t="s">
        <v>12</v>
      </c>
      <c r="C129" s="91" t="s">
        <v>48</v>
      </c>
      <c r="D129" s="101" t="s">
        <v>49</v>
      </c>
      <c r="E129" s="59" t="s">
        <v>13</v>
      </c>
      <c r="F129" s="59" t="s">
        <v>8</v>
      </c>
      <c r="G129" s="59" t="s">
        <v>9</v>
      </c>
      <c r="K129" s="37"/>
      <c r="L129" s="37"/>
      <c r="M129" s="37"/>
    </row>
    <row r="130" spans="1:14" s="29" customFormat="1">
      <c r="A130" s="95"/>
      <c r="B130" s="95"/>
      <c r="C130" s="102"/>
      <c r="D130" s="102"/>
      <c r="E130" s="86">
        <f>F130+G130</f>
        <v>0</v>
      </c>
      <c r="F130" s="87"/>
      <c r="G130" s="87"/>
      <c r="K130" s="37"/>
      <c r="L130" s="37"/>
      <c r="M130" s="37"/>
    </row>
    <row r="131" spans="1:14" s="29" customFormat="1">
      <c r="A131" s="142" t="s">
        <v>14</v>
      </c>
      <c r="B131" s="142"/>
      <c r="C131" s="142"/>
      <c r="D131" s="142"/>
      <c r="E131" s="88">
        <f>SUM(E130:E130)</f>
        <v>0</v>
      </c>
      <c r="F131" s="88">
        <f>SUM(F130:F130)</f>
        <v>0</v>
      </c>
      <c r="G131" s="88">
        <f>SUM(G130:G130)</f>
        <v>0</v>
      </c>
      <c r="K131" s="37"/>
      <c r="L131" s="37"/>
      <c r="M131" s="37"/>
    </row>
    <row r="132" spans="1:14" s="29" customFormat="1">
      <c r="A132" s="78"/>
      <c r="B132" s="78"/>
      <c r="C132" s="78"/>
      <c r="D132" s="78"/>
      <c r="E132" s="30"/>
      <c r="F132" s="30"/>
      <c r="G132" s="30"/>
      <c r="K132" s="37"/>
      <c r="L132" s="37"/>
      <c r="M132" s="37"/>
    </row>
    <row r="133" spans="1:14" s="29" customFormat="1">
      <c r="A133" s="129" t="s">
        <v>79</v>
      </c>
      <c r="B133" s="144"/>
      <c r="C133" s="144"/>
      <c r="D133" s="144"/>
      <c r="E133" s="107">
        <f>+E131+E126</f>
        <v>0</v>
      </c>
      <c r="F133" s="107">
        <f>+F131+F126</f>
        <v>0</v>
      </c>
      <c r="G133" s="107">
        <f>+G131+G126</f>
        <v>0</v>
      </c>
      <c r="H133" s="32"/>
      <c r="I133" s="32"/>
      <c r="K133" s="37"/>
      <c r="L133" s="37"/>
      <c r="M133" s="37"/>
    </row>
    <row r="134" spans="1:14" s="29" customFormat="1">
      <c r="A134" s="121"/>
      <c r="B134" s="145"/>
      <c r="C134" s="145"/>
      <c r="D134" s="145"/>
      <c r="E134" s="44"/>
      <c r="F134" s="45"/>
      <c r="G134" s="45"/>
      <c r="K134" s="46"/>
      <c r="L134" s="46"/>
      <c r="M134" s="46"/>
    </row>
    <row r="135" spans="1:14" s="103" customFormat="1" ht="18.75" customHeight="1">
      <c r="A135" s="146" t="s">
        <v>80</v>
      </c>
      <c r="B135" s="147"/>
      <c r="C135" s="147"/>
      <c r="D135" s="147"/>
      <c r="E135" s="109">
        <f>E84+E119+E133</f>
        <v>0</v>
      </c>
      <c r="F135" s="109">
        <f>F84+F119+F133</f>
        <v>0</v>
      </c>
      <c r="G135" s="109">
        <f>G84+G119+G133</f>
        <v>0</v>
      </c>
      <c r="K135" s="104"/>
      <c r="L135" s="104"/>
      <c r="M135" s="105"/>
    </row>
    <row r="136" spans="1:14" s="29" customFormat="1" ht="7.5" customHeight="1" thickBot="1">
      <c r="A136" s="47"/>
      <c r="B136" s="16"/>
      <c r="C136" s="16"/>
      <c r="D136" s="16"/>
      <c r="E136" s="44"/>
      <c r="F136" s="44"/>
      <c r="G136" s="44"/>
      <c r="K136" s="37"/>
      <c r="L136" s="37"/>
      <c r="M136" s="38"/>
    </row>
    <row r="137" spans="1:14" s="29" customFormat="1" ht="15.75" thickBot="1">
      <c r="C137" s="48"/>
      <c r="D137" s="49"/>
      <c r="E137" s="50" t="s">
        <v>50</v>
      </c>
      <c r="F137" s="51" t="e">
        <f>F135/E135</f>
        <v>#DIV/0!</v>
      </c>
      <c r="G137" s="52" t="e">
        <f>G135/E135</f>
        <v>#DIV/0!</v>
      </c>
      <c r="K137" s="37"/>
      <c r="L137" s="37"/>
      <c r="M137" s="38"/>
    </row>
    <row r="138" spans="1:14" s="29" customFormat="1" ht="6.75" customHeight="1">
      <c r="D138" s="34"/>
      <c r="E138" s="53"/>
      <c r="F138" s="54"/>
      <c r="G138" s="54"/>
      <c r="K138" s="37"/>
      <c r="L138" s="37"/>
      <c r="M138" s="38"/>
    </row>
    <row r="139" spans="1:14" s="29" customFormat="1">
      <c r="A139" s="148" t="s">
        <v>38</v>
      </c>
      <c r="B139" s="148"/>
      <c r="C139" s="148"/>
      <c r="D139" s="148"/>
      <c r="E139" s="55">
        <f>C97</f>
        <v>0</v>
      </c>
      <c r="K139" s="37"/>
      <c r="L139" s="37"/>
      <c r="M139" s="38"/>
    </row>
    <row r="140" spans="1:14" s="29" customFormat="1">
      <c r="A140" s="148" t="s">
        <v>51</v>
      </c>
      <c r="B140" s="148"/>
      <c r="C140" s="148"/>
      <c r="D140" s="148"/>
      <c r="E140" s="56" t="e">
        <f>F135/E139</f>
        <v>#DIV/0!</v>
      </c>
      <c r="K140" s="37"/>
      <c r="L140" s="37"/>
      <c r="M140" s="38"/>
    </row>
    <row r="141" spans="1:14" s="29" customFormat="1">
      <c r="K141" s="37"/>
      <c r="L141" s="38"/>
      <c r="M141" s="38"/>
    </row>
    <row r="142" spans="1:14" s="29" customFormat="1">
      <c r="A142" s="149" t="s">
        <v>52</v>
      </c>
      <c r="B142" s="150"/>
      <c r="C142" s="150"/>
      <c r="D142" s="150"/>
      <c r="E142" s="150"/>
      <c r="F142" s="150"/>
      <c r="G142" s="151"/>
      <c r="K142" s="46"/>
      <c r="L142" s="57"/>
      <c r="M142" s="57"/>
    </row>
    <row r="143" spans="1:14" s="34" customFormat="1" ht="76.5" customHeight="1">
      <c r="A143" s="79" t="s">
        <v>53</v>
      </c>
      <c r="B143" s="59" t="s">
        <v>81</v>
      </c>
      <c r="C143" s="59" t="s">
        <v>82</v>
      </c>
      <c r="D143" s="59" t="s">
        <v>54</v>
      </c>
      <c r="E143" s="59" t="s">
        <v>55</v>
      </c>
      <c r="F143" s="125" t="s">
        <v>56</v>
      </c>
      <c r="G143" s="125"/>
      <c r="H143" s="29"/>
      <c r="I143" s="29"/>
      <c r="J143" s="29"/>
      <c r="L143" s="60"/>
      <c r="M143" s="61"/>
      <c r="N143" s="60"/>
    </row>
    <row r="144" spans="1:14" s="29" customFormat="1" ht="12.75" customHeight="1">
      <c r="A144" s="62"/>
      <c r="B144" s="62"/>
      <c r="C144" s="58"/>
      <c r="D144" s="80">
        <v>0</v>
      </c>
      <c r="E144" s="63">
        <v>0</v>
      </c>
      <c r="F144" s="118"/>
      <c r="G144" s="118"/>
      <c r="L144" s="64"/>
      <c r="M144" s="57"/>
      <c r="N144" s="57"/>
    </row>
    <row r="145" spans="1:13" s="34" customFormat="1">
      <c r="A145" s="62"/>
      <c r="B145" s="62"/>
      <c r="C145" s="81"/>
      <c r="D145" s="80">
        <v>0</v>
      </c>
      <c r="E145" s="63">
        <v>0</v>
      </c>
      <c r="F145" s="143"/>
      <c r="G145" s="143"/>
      <c r="H145" s="29"/>
      <c r="I145" s="29"/>
      <c r="J145" s="29"/>
    </row>
    <row r="146" spans="1:13" s="34" customFormat="1">
      <c r="A146" s="62"/>
      <c r="B146" s="62"/>
      <c r="C146" s="81"/>
      <c r="D146" s="80">
        <v>0</v>
      </c>
      <c r="E146" s="63">
        <v>0</v>
      </c>
      <c r="F146" s="143"/>
      <c r="G146" s="143"/>
      <c r="H146" s="29"/>
      <c r="I146" s="29"/>
      <c r="J146" s="29"/>
    </row>
    <row r="147" spans="1:13" s="34" customFormat="1">
      <c r="A147" s="62"/>
      <c r="B147" s="62"/>
      <c r="C147" s="81"/>
      <c r="D147" s="80">
        <v>0</v>
      </c>
      <c r="E147" s="63">
        <v>0</v>
      </c>
      <c r="F147" s="143"/>
      <c r="G147" s="143"/>
      <c r="H147" s="29"/>
      <c r="I147" s="29"/>
      <c r="J147" s="29"/>
      <c r="L147" s="39"/>
    </row>
    <row r="148" spans="1:13" s="34" customFormat="1">
      <c r="A148" s="62"/>
      <c r="B148" s="62"/>
      <c r="C148" s="81"/>
      <c r="D148" s="80">
        <v>0</v>
      </c>
      <c r="E148" s="63">
        <v>0</v>
      </c>
      <c r="F148" s="143"/>
      <c r="G148" s="143"/>
      <c r="H148" s="29"/>
      <c r="I148" s="29"/>
      <c r="J148" s="29"/>
    </row>
    <row r="149" spans="1:13" s="34" customFormat="1">
      <c r="A149" s="62"/>
      <c r="B149" s="62"/>
      <c r="C149" s="81"/>
      <c r="D149" s="80">
        <v>0</v>
      </c>
      <c r="E149" s="63">
        <v>0</v>
      </c>
      <c r="F149" s="143"/>
      <c r="G149" s="143"/>
      <c r="H149" s="29"/>
      <c r="I149" s="29"/>
      <c r="J149" s="29"/>
    </row>
    <row r="150" spans="1:13" s="34" customFormat="1">
      <c r="A150" s="62"/>
      <c r="B150" s="62"/>
      <c r="C150" s="81"/>
      <c r="D150" s="80">
        <v>0</v>
      </c>
      <c r="E150" s="63">
        <v>0</v>
      </c>
      <c r="F150" s="152"/>
      <c r="G150" s="152"/>
      <c r="H150" s="29"/>
      <c r="I150" s="29"/>
      <c r="J150" s="29"/>
    </row>
    <row r="151" spans="1:13" s="34" customFormat="1" ht="14.1" customHeight="1" thickBot="1">
      <c r="A151" s="112" t="s">
        <v>14</v>
      </c>
      <c r="B151" s="113"/>
      <c r="C151" s="114"/>
      <c r="D151" s="115">
        <f>SUM(D144:D150)</f>
        <v>0</v>
      </c>
      <c r="E151" s="116">
        <f>SUM(E144:E150)</f>
        <v>0</v>
      </c>
      <c r="F151" s="153"/>
      <c r="G151" s="153"/>
      <c r="H151" s="29"/>
      <c r="I151" s="29"/>
      <c r="J151" s="29"/>
    </row>
    <row r="152" spans="1:13" s="34" customFormat="1" ht="14.1" customHeight="1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13" s="7" customFormat="1" ht="12">
      <c r="B153" s="13"/>
      <c r="C153" s="13"/>
      <c r="D153" s="13"/>
      <c r="E153" s="13"/>
      <c r="F153" s="13"/>
      <c r="G153" s="13"/>
      <c r="H153" s="13"/>
      <c r="I153" s="13"/>
      <c r="K153" s="11"/>
      <c r="L153" s="11"/>
      <c r="M153" s="12"/>
    </row>
    <row r="154" spans="1:13" s="7" customFormat="1" ht="12">
      <c r="B154" s="13"/>
      <c r="C154" s="13"/>
      <c r="D154" s="13"/>
      <c r="E154" s="13"/>
      <c r="F154" s="13"/>
      <c r="G154" s="13"/>
      <c r="H154" s="13"/>
      <c r="I154" s="13"/>
      <c r="K154" s="11"/>
      <c r="L154" s="11"/>
      <c r="M154" s="12"/>
    </row>
    <row r="155" spans="1:13" s="7" customFormat="1" ht="12">
      <c r="B155" s="13"/>
      <c r="C155" s="13"/>
      <c r="D155" s="13"/>
      <c r="E155" s="13"/>
      <c r="F155" s="13"/>
      <c r="G155" s="13"/>
      <c r="H155" s="13"/>
      <c r="I155" s="13"/>
      <c r="K155" s="11"/>
      <c r="L155" s="11"/>
      <c r="M155" s="12"/>
    </row>
    <row r="156" spans="1:13" s="7" customFormat="1" ht="12">
      <c r="B156" s="13"/>
      <c r="C156" s="13"/>
      <c r="D156" s="13"/>
      <c r="E156" s="13"/>
      <c r="F156" s="13"/>
      <c r="G156" s="13"/>
      <c r="H156" s="13"/>
      <c r="I156" s="13"/>
      <c r="K156" s="11"/>
      <c r="L156" s="11"/>
      <c r="M156" s="12"/>
    </row>
    <row r="157" spans="1:13" s="7" customFormat="1" ht="12">
      <c r="B157" s="13"/>
      <c r="C157" s="13"/>
      <c r="D157" s="13"/>
      <c r="E157" s="13"/>
      <c r="F157" s="13"/>
      <c r="G157" s="13"/>
      <c r="H157" s="13"/>
      <c r="I157" s="13"/>
      <c r="K157" s="11"/>
      <c r="L157" s="11"/>
      <c r="M157" s="12"/>
    </row>
    <row r="158" spans="1:13" s="7" customFormat="1" ht="12">
      <c r="B158" s="13"/>
      <c r="C158" s="13"/>
      <c r="D158" s="13"/>
      <c r="E158" s="13"/>
      <c r="F158" s="13"/>
      <c r="G158" s="13"/>
      <c r="H158" s="13"/>
      <c r="I158" s="13"/>
      <c r="K158" s="11"/>
      <c r="L158" s="11"/>
      <c r="M158" s="12"/>
    </row>
    <row r="159" spans="1:13" s="7" customFormat="1" ht="12">
      <c r="B159" s="13"/>
      <c r="C159" s="13"/>
      <c r="D159" s="13"/>
      <c r="E159" s="13"/>
      <c r="F159" s="13"/>
      <c r="G159" s="13"/>
      <c r="H159" s="13"/>
      <c r="I159" s="13"/>
      <c r="K159" s="11"/>
      <c r="L159" s="11"/>
      <c r="M159" s="12"/>
    </row>
    <row r="160" spans="1:13" s="7" customFormat="1" ht="12">
      <c r="B160" s="13"/>
      <c r="C160" s="13"/>
      <c r="D160" s="13"/>
      <c r="E160" s="13"/>
      <c r="F160" s="13"/>
      <c r="G160" s="13"/>
      <c r="H160" s="13"/>
      <c r="I160" s="13"/>
      <c r="K160" s="11"/>
      <c r="L160" s="11"/>
      <c r="M160" s="12"/>
    </row>
    <row r="161" spans="1:14" s="7" customFormat="1" ht="12">
      <c r="B161" s="13"/>
      <c r="C161" s="13"/>
      <c r="D161" s="13"/>
      <c r="E161" s="13"/>
      <c r="F161" s="13"/>
      <c r="G161" s="13"/>
      <c r="H161" s="13"/>
      <c r="I161" s="13"/>
      <c r="K161" s="11"/>
      <c r="L161" s="11"/>
      <c r="M161" s="12"/>
    </row>
    <row r="162" spans="1:14" s="7" customFormat="1" ht="12">
      <c r="B162" s="13"/>
      <c r="C162" s="13"/>
      <c r="D162" s="13"/>
      <c r="E162" s="13"/>
      <c r="F162" s="13"/>
      <c r="G162" s="13"/>
      <c r="H162" s="13"/>
      <c r="I162" s="13"/>
      <c r="K162" s="11"/>
      <c r="L162" s="11"/>
      <c r="M162" s="12"/>
    </row>
    <row r="163" spans="1:14" s="7" customFormat="1" ht="12">
      <c r="B163" s="13"/>
      <c r="C163" s="13"/>
      <c r="D163" s="13"/>
      <c r="E163" s="13"/>
      <c r="F163" s="13"/>
      <c r="G163" s="13"/>
      <c r="H163" s="13"/>
      <c r="I163" s="13"/>
      <c r="K163" s="11"/>
      <c r="L163" s="11"/>
      <c r="M163" s="12"/>
    </row>
    <row r="164" spans="1:14" s="7" customFormat="1" ht="12">
      <c r="K164" s="11"/>
      <c r="L164" s="11"/>
      <c r="M164" s="12"/>
    </row>
    <row r="165" spans="1:14" s="14" customFormat="1" ht="12.75">
      <c r="A165" s="7"/>
      <c r="B165" s="7"/>
      <c r="C165" s="7"/>
      <c r="D165" s="7"/>
      <c r="E165" s="7"/>
      <c r="F165" s="7"/>
      <c r="G165" s="7"/>
      <c r="H165" s="7"/>
      <c r="I165" s="7"/>
      <c r="K165" s="15"/>
      <c r="L165" s="15"/>
      <c r="M165" s="15"/>
    </row>
    <row r="166" spans="1:14" s="7" customFormat="1" ht="12">
      <c r="K166" s="11"/>
      <c r="L166" s="11"/>
      <c r="M166" s="11"/>
    </row>
    <row r="167" spans="1:14" s="8" customFormat="1" ht="12">
      <c r="A167" s="7"/>
      <c r="B167" s="7"/>
      <c r="C167" s="7"/>
      <c r="D167" s="7"/>
      <c r="E167" s="7"/>
      <c r="F167" s="7"/>
      <c r="G167" s="7"/>
      <c r="H167" s="7"/>
      <c r="I167" s="7"/>
      <c r="L167" s="17"/>
      <c r="M167" s="17"/>
    </row>
    <row r="168" spans="1:14" s="7" customFormat="1" ht="12">
      <c r="K168" s="12"/>
      <c r="L168" s="12"/>
      <c r="M168" s="12"/>
    </row>
    <row r="169" spans="1:14" s="7" customFormat="1" ht="12">
      <c r="K169" s="11"/>
      <c r="L169" s="11"/>
      <c r="M169" s="11"/>
    </row>
    <row r="170" spans="1:14" s="7" customFormat="1" ht="12">
      <c r="K170" s="11"/>
      <c r="L170" s="11"/>
      <c r="M170" s="11"/>
    </row>
    <row r="171" spans="1:14" s="5" customFormat="1" ht="12.75">
      <c r="A171" s="7"/>
      <c r="B171" s="7"/>
      <c r="C171" s="7"/>
      <c r="D171" s="7"/>
      <c r="E171" s="7"/>
      <c r="F171" s="7"/>
      <c r="G171" s="7"/>
      <c r="H171" s="7"/>
      <c r="I171" s="7"/>
      <c r="K171" s="18"/>
      <c r="L171" s="18"/>
      <c r="M171" s="18"/>
    </row>
    <row r="172" spans="1:14" s="7" customFormat="1" ht="12">
      <c r="K172" s="11"/>
      <c r="L172" s="11"/>
      <c r="M172" s="11"/>
    </row>
    <row r="173" spans="1:14" s="7" customFormat="1" ht="12"/>
    <row r="174" spans="1:14" s="7" customFormat="1" ht="12">
      <c r="K174" s="19"/>
      <c r="L174" s="19"/>
      <c r="M174" s="20"/>
      <c r="N174" s="20"/>
    </row>
    <row r="175" spans="1:14" s="7" customFormat="1" ht="12">
      <c r="K175" s="12"/>
      <c r="L175" s="12"/>
      <c r="M175" s="12"/>
      <c r="N175" s="12"/>
    </row>
    <row r="176" spans="1:14" s="7" customFormat="1" ht="12">
      <c r="K176" s="12"/>
      <c r="L176" s="12"/>
      <c r="M176" s="12"/>
      <c r="N176" s="12"/>
    </row>
    <row r="177" spans="1:14" s="7" customFormat="1" ht="12">
      <c r="K177" s="12"/>
      <c r="L177" s="12"/>
      <c r="M177" s="12"/>
      <c r="N177" s="12"/>
    </row>
    <row r="178" spans="1:14" s="7" customFormat="1" ht="12">
      <c r="K178" s="12"/>
      <c r="L178" s="12"/>
      <c r="M178" s="12"/>
      <c r="N178" s="12"/>
    </row>
    <row r="179" spans="1:14" s="7" customFormat="1" ht="12">
      <c r="B179" s="21"/>
      <c r="C179" s="21"/>
      <c r="D179" s="21"/>
      <c r="E179" s="21"/>
      <c r="F179" s="22"/>
      <c r="G179" s="22"/>
      <c r="H179" s="65"/>
      <c r="I179" s="66"/>
      <c r="K179" s="12"/>
      <c r="L179" s="12"/>
      <c r="M179" s="12"/>
      <c r="N179" s="12"/>
    </row>
    <row r="180" spans="1:14" s="7" customFormat="1" ht="12">
      <c r="K180" s="12"/>
      <c r="L180" s="12"/>
      <c r="M180" s="12"/>
      <c r="N180" s="12"/>
    </row>
    <row r="181" spans="1:14" s="7" customFormat="1" ht="12">
      <c r="K181" s="12"/>
      <c r="L181" s="12"/>
      <c r="M181" s="12"/>
      <c r="N181" s="12"/>
    </row>
    <row r="182" spans="1:14" s="5" customFormat="1" ht="12.7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18"/>
      <c r="L182" s="18"/>
      <c r="M182" s="18"/>
      <c r="N182" s="18"/>
    </row>
    <row r="183" spans="1:14" s="7" customFormat="1" ht="12"/>
    <row r="184" spans="1:14" s="5" customFormat="1" ht="12.7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4" s="7" customFormat="1" ht="18.75" customHeight="1"/>
    <row r="186" spans="1:14" s="7" customFormat="1" ht="12"/>
    <row r="187" spans="1:14" s="14" customFormat="1" ht="12.7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4" s="14" customFormat="1" ht="12.75">
      <c r="A188" s="7"/>
      <c r="B188" s="7"/>
      <c r="C188" s="7"/>
      <c r="D188" s="7"/>
      <c r="E188" s="7"/>
      <c r="F188" s="7"/>
      <c r="G188" s="7"/>
      <c r="H188" s="7"/>
      <c r="I188" s="7"/>
      <c r="J188" s="7"/>
      <c r="L188" s="23"/>
    </row>
    <row r="189" spans="1:14" s="7" customFormat="1" ht="12"/>
    <row r="190" spans="1:14" s="14" customFormat="1" ht="12.7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15"/>
    </row>
    <row r="191" spans="1:14" s="5" customFormat="1" ht="12.75">
      <c r="A191" s="7"/>
      <c r="B191" s="7"/>
      <c r="C191" s="7"/>
      <c r="D191" s="7"/>
      <c r="E191" s="7"/>
      <c r="F191" s="7"/>
      <c r="G191" s="7"/>
      <c r="H191" s="7"/>
      <c r="I191" s="7"/>
      <c r="J191" s="7"/>
    </row>
    <row r="192" spans="1:14" s="5" customFormat="1" ht="12.75">
      <c r="A192" s="14"/>
      <c r="B192" s="7"/>
      <c r="C192" s="7"/>
      <c r="D192" s="7"/>
      <c r="E192" s="7"/>
      <c r="F192" s="7"/>
      <c r="G192" s="7"/>
      <c r="H192" s="7"/>
      <c r="I192" s="24"/>
    </row>
    <row r="193" spans="2:9" s="5" customFormat="1" ht="12.75">
      <c r="B193" s="7"/>
      <c r="C193" s="7"/>
      <c r="D193" s="7"/>
      <c r="E193" s="7"/>
      <c r="F193" s="7"/>
      <c r="G193" s="7"/>
      <c r="H193" s="7"/>
      <c r="I193" s="24"/>
    </row>
    <row r="194" spans="2:9" s="5" customFormat="1" ht="12.75">
      <c r="D194" s="6"/>
      <c r="E194" s="6"/>
      <c r="F194" s="1"/>
      <c r="G194" s="1"/>
      <c r="H194" s="1"/>
      <c r="I194" s="1"/>
    </row>
    <row r="195" spans="2:9" s="5" customFormat="1" ht="12.75">
      <c r="D195" s="6"/>
      <c r="E195" s="6"/>
      <c r="F195" s="1"/>
      <c r="G195" s="1"/>
      <c r="H195" s="1"/>
      <c r="I195" s="1"/>
    </row>
    <row r="196" spans="2:9" s="5" customFormat="1" ht="12.75">
      <c r="D196" s="6"/>
      <c r="E196" s="6"/>
      <c r="F196" s="1"/>
      <c r="G196" s="1"/>
      <c r="H196" s="1"/>
      <c r="I196" s="1"/>
    </row>
    <row r="197" spans="2:9" s="5" customFormat="1" ht="12.75">
      <c r="D197" s="6"/>
      <c r="E197" s="6"/>
      <c r="F197" s="1"/>
      <c r="G197" s="1"/>
      <c r="H197" s="1"/>
      <c r="I197" s="1"/>
    </row>
  </sheetData>
  <mergeCells count="96">
    <mergeCell ref="F149:G149"/>
    <mergeCell ref="F150:G150"/>
    <mergeCell ref="F151:G151"/>
    <mergeCell ref="F146:G146"/>
    <mergeCell ref="F147:G147"/>
    <mergeCell ref="F148:G148"/>
    <mergeCell ref="A131:D131"/>
    <mergeCell ref="F143:G143"/>
    <mergeCell ref="F144:G144"/>
    <mergeCell ref="F145:G145"/>
    <mergeCell ref="A133:D133"/>
    <mergeCell ref="A134:D134"/>
    <mergeCell ref="A135:D135"/>
    <mergeCell ref="A139:D139"/>
    <mergeCell ref="A140:D140"/>
    <mergeCell ref="A142:G142"/>
    <mergeCell ref="B123:D123"/>
    <mergeCell ref="B124:D124"/>
    <mergeCell ref="B125:D125"/>
    <mergeCell ref="A128:D128"/>
    <mergeCell ref="B115:D115"/>
    <mergeCell ref="B116:D116"/>
    <mergeCell ref="A119:D119"/>
    <mergeCell ref="A121:D121"/>
    <mergeCell ref="A122:D122"/>
    <mergeCell ref="A117:D117"/>
    <mergeCell ref="A126:D126"/>
    <mergeCell ref="B110:D110"/>
    <mergeCell ref="B111:D111"/>
    <mergeCell ref="A114:D114"/>
    <mergeCell ref="A86:D86"/>
    <mergeCell ref="B100:D100"/>
    <mergeCell ref="B101:D101"/>
    <mergeCell ref="B105:D105"/>
    <mergeCell ref="B106:D106"/>
    <mergeCell ref="A109:G109"/>
    <mergeCell ref="A102:D102"/>
    <mergeCell ref="A107:D107"/>
    <mergeCell ref="A112:D112"/>
    <mergeCell ref="A97:B97"/>
    <mergeCell ref="B71:C71"/>
    <mergeCell ref="B72:C72"/>
    <mergeCell ref="B76:D76"/>
    <mergeCell ref="B77:D77"/>
    <mergeCell ref="A68:D68"/>
    <mergeCell ref="A73:D73"/>
    <mergeCell ref="B78:D78"/>
    <mergeCell ref="B79:D79"/>
    <mergeCell ref="B80:D80"/>
    <mergeCell ref="B81:D81"/>
    <mergeCell ref="A84:D84"/>
    <mergeCell ref="A82:D82"/>
    <mergeCell ref="B66:C66"/>
    <mergeCell ref="B67:C67"/>
    <mergeCell ref="B52:C52"/>
    <mergeCell ref="B53:C53"/>
    <mergeCell ref="B57:C57"/>
    <mergeCell ref="B58:C58"/>
    <mergeCell ref="B59:C59"/>
    <mergeCell ref="A54:D54"/>
    <mergeCell ref="A61:D61"/>
    <mergeCell ref="A41:D41"/>
    <mergeCell ref="A49:D49"/>
    <mergeCell ref="B60:C60"/>
    <mergeCell ref="B64:C64"/>
    <mergeCell ref="B65:C65"/>
    <mergeCell ref="B44:D44"/>
    <mergeCell ref="B45:D45"/>
    <mergeCell ref="B46:D46"/>
    <mergeCell ref="B47:D47"/>
    <mergeCell ref="B48:D48"/>
    <mergeCell ref="B34:D34"/>
    <mergeCell ref="B35:D35"/>
    <mergeCell ref="C39:D39"/>
    <mergeCell ref="C40:D40"/>
    <mergeCell ref="A36:D36"/>
    <mergeCell ref="B28:D28"/>
    <mergeCell ref="B32:D32"/>
    <mergeCell ref="B33:D33"/>
    <mergeCell ref="A14:D14"/>
    <mergeCell ref="B17:D17"/>
    <mergeCell ref="B18:D18"/>
    <mergeCell ref="B21:D21"/>
    <mergeCell ref="B25:D25"/>
    <mergeCell ref="A29:D29"/>
    <mergeCell ref="A1:G1"/>
    <mergeCell ref="A2:G2"/>
    <mergeCell ref="B26:D26"/>
    <mergeCell ref="B27:D27"/>
    <mergeCell ref="B4:G4"/>
    <mergeCell ref="B5:G5"/>
    <mergeCell ref="A15:G15"/>
    <mergeCell ref="A3:G3"/>
    <mergeCell ref="A22:D22"/>
    <mergeCell ref="B20:D20"/>
    <mergeCell ref="B19:D19"/>
  </mergeCells>
  <pageMargins left="0.26" right="0.17" top="0.75" bottom="0.44" header="0.3" footer="0.3"/>
  <pageSetup orientation="landscape" r:id="rId1"/>
  <headerFooter>
    <oddFooter xml:space="preserve">&amp;R&amp;P    </oddFooter>
  </headerFooter>
  <rowBreaks count="5" manualBreakCount="5">
    <brk id="30" max="6" man="1"/>
    <brk id="55" max="6" man="1"/>
    <brk id="85" max="6" man="1"/>
    <brk id="108" max="16383" man="1"/>
    <brk id="132" max="6" man="1"/>
  </rowBreaks>
  <ignoredErrors>
    <ignoredError sqref="D151:E151 E95 E101 E89:E9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Jackson</dc:creator>
  <cp:lastModifiedBy>Cathleen Plager</cp:lastModifiedBy>
  <cp:lastPrinted>2023-08-28T20:55:24Z</cp:lastPrinted>
  <dcterms:created xsi:type="dcterms:W3CDTF">2018-10-11T19:42:10Z</dcterms:created>
  <dcterms:modified xsi:type="dcterms:W3CDTF">2026-02-03T22:13:31Z</dcterms:modified>
</cp:coreProperties>
</file>